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oco\planificacion\Planificacion 2022\Estadisticas\Año 2022\T4\"/>
    </mc:Choice>
  </mc:AlternateContent>
  <bookViews>
    <workbookView xWindow="0" yWindow="0" windowWidth="20490" windowHeight="7005" tabRatio="785"/>
  </bookViews>
  <sheets>
    <sheet name="PRODUCTOS" sheetId="1" r:id="rId1"/>
    <sheet name="DATOS ABIERTOS" sheetId="6" r:id="rId2"/>
  </sheets>
  <definedNames>
    <definedName name="_xlnm.Print_Area" localSheetId="0">PRODUCTOS!$A$1:$E$143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5" i="1" l="1"/>
  <c r="E12" i="1"/>
  <c r="D118" i="1" l="1"/>
  <c r="E118" i="1" s="1"/>
</calcChain>
</file>

<file path=xl/sharedStrings.xml><?xml version="1.0" encoding="utf-8"?>
<sst xmlns="http://schemas.openxmlformats.org/spreadsheetml/2006/main" count="50" uniqueCount="25">
  <si>
    <t>TRIBUNAL SUPERIOR ELECTORAL</t>
  </si>
  <si>
    <t xml:space="preserve">PRODUCCIÓN DE META FÍSICA </t>
  </si>
  <si>
    <t xml:space="preserve"> AÑO 2022</t>
  </si>
  <si>
    <t>CÓDIGO</t>
  </si>
  <si>
    <t>NOMBRE</t>
  </si>
  <si>
    <t>PLANIFICADO</t>
  </si>
  <si>
    <t>LOGRADO</t>
  </si>
  <si>
    <r>
      <rPr>
        <b/>
        <sz val="11"/>
        <color theme="1"/>
        <rFont val="Times New Roman"/>
        <family val="1"/>
      </rPr>
      <t xml:space="preserve">Ing. Yuberquis Alt. Genao </t>
    </r>
    <r>
      <rPr>
        <sz val="11"/>
        <color theme="1"/>
        <rFont val="Times New Roman"/>
        <family val="1"/>
      </rPr>
      <t xml:space="preserve">
Directora de Planificación y Desarrollo TSE</t>
    </r>
  </si>
  <si>
    <t>Partidos, agrupaciones y movimientos políticos con conflictos contenciosos electorales decididos.</t>
  </si>
  <si>
    <t>Ciudadanos acceden a servicios de rectificación de actas del estado civil.</t>
  </si>
  <si>
    <t>Actores del sistema electoral, sociedad civil y ciudadanos capacitados en la importancia de la justicia y derecho electoral.</t>
  </si>
  <si>
    <t>Sentencias de rectificación</t>
  </si>
  <si>
    <t>DECISIONES</t>
  </si>
  <si>
    <t>UNIDAD DE MEDIDA</t>
  </si>
  <si>
    <t>TOTAL</t>
  </si>
  <si>
    <t>Partidos, agrupaciones y movimientos políticos con conflictos contenciosos electorales decididos</t>
  </si>
  <si>
    <t>Sentencias</t>
  </si>
  <si>
    <t>Ciudadanos acceden a servicios de rectificación de actas del estado civil</t>
  </si>
  <si>
    <t>Actores del sistema electoral, sociedad civil y ciudadanos capacitados en la importancia de la justicia y derecho electoral</t>
  </si>
  <si>
    <t>PERSONAS</t>
  </si>
  <si>
    <t xml:space="preserve">DESCRIPCIÓN </t>
  </si>
  <si>
    <t>Datos: Suministrados por el Centro de Investigación y capacitación de Justicia Electoral y Democracia (CICJED) 
28/12 /2022</t>
  </si>
  <si>
    <t>Datos: Suministrados por Secretaria General  10/01/2023</t>
  </si>
  <si>
    <t>%   LOGRADO</t>
  </si>
  <si>
    <t>CUARTO CUATRIMESTRE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</si>
</sst>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0"/>
      <name val="Times New Roman"/>
      <family val="1"/>
    </font>
    <font>
      <b/>
      <i/>
      <sz val="10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BD6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3" fontId="1" fillId="0" borderId="0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1" fillId="0" borderId="0" xfId="0" applyFont="1" applyBorder="1" applyAlignment="1">
      <alignment wrapText="1"/>
    </xf>
    <xf numFmtId="9" fontId="5" fillId="0" borderId="1" xfId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7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CBD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50" baseline="0">
              <a:solidFill>
                <a:srgbClr val="878A39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3.6837104428086083E-2"/>
          <c:y val="0.18495371044596495"/>
          <c:w val="0.9422857069416577"/>
          <c:h val="0.739497548100668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PRODUCTOS!$A$12:$B$12</c:f>
              <c:strCache>
                <c:ptCount val="2"/>
                <c:pt idx="0">
                  <c:v>6445</c:v>
                </c:pt>
                <c:pt idx="1">
                  <c:v>Partidos, agrupaciones y movimientos políticos con conflictos contenciosos electorales decididos.</c:v>
                </c:pt>
              </c:strCache>
            </c:strRef>
          </c:tx>
          <c:spPr>
            <a:gradFill flip="none" rotWithShape="1">
              <a:gsLst>
                <a:gs pos="63000">
                  <a:srgbClr val="CBD600"/>
                </a:gs>
                <a:gs pos="95000">
                  <a:schemeClr val="bg1"/>
                </a:gs>
              </a:gsLst>
              <a:lin ang="5400000" scaled="1"/>
            </a:gra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gradFill flip="none" rotWithShape="1">
                <a:gsLst>
                  <a:gs pos="63000">
                    <a:srgbClr val="CBD600"/>
                  </a:gs>
                  <a:gs pos="95000">
                    <a:schemeClr val="bg1"/>
                  </a:gs>
                </a:gsLst>
                <a:lin ang="5400000" scaled="1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277-4211-BB46-495C8586673B}"/>
              </c:ext>
            </c:extLst>
          </c:dPt>
          <c:dPt>
            <c:idx val="1"/>
            <c:invertIfNegative val="0"/>
            <c:bubble3D val="0"/>
            <c:spPr>
              <a:gradFill flip="none" rotWithShape="1">
                <a:gsLst>
                  <a:gs pos="63000">
                    <a:srgbClr val="CBD600"/>
                  </a:gs>
                  <a:gs pos="95000">
                    <a:schemeClr val="bg1"/>
                  </a:gs>
                </a:gsLst>
                <a:lin ang="5400000" scaled="1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277-4211-BB46-495C8586673B}"/>
              </c:ext>
            </c:extLst>
          </c:dPt>
          <c:dLbls>
            <c:dLbl>
              <c:idx val="0"/>
              <c:layout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277-4211-BB46-495C8586673B}"/>
                </c:ext>
              </c:extLst>
            </c:dLbl>
            <c:dLbl>
              <c:idx val="1"/>
              <c:layout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277-4211-BB46-495C8586673B}"/>
                </c:ext>
              </c:extLst>
            </c:dLbl>
            <c:numFmt formatCode="General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PRODUCTOS!$C$11:$D$11</c:f>
              <c:strCache>
                <c:ptCount val="2"/>
                <c:pt idx="0">
                  <c:v>PLANIFICADO</c:v>
                </c:pt>
                <c:pt idx="1">
                  <c:v>LOGRADO</c:v>
                </c:pt>
              </c:strCache>
            </c:strRef>
          </c:cat>
          <c:val>
            <c:numRef>
              <c:f>PRODUCTOS!$C$12:$D$12</c:f>
              <c:numCache>
                <c:formatCode>#,##0</c:formatCode>
                <c:ptCount val="2"/>
                <c:pt idx="0">
                  <c:v>4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277-4211-BB46-495C8586673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55"/>
        <c:overlap val="-70"/>
        <c:axId val="1606810223"/>
        <c:axId val="1606805647"/>
      </c:barChart>
      <c:catAx>
        <c:axId val="1606810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06805647"/>
        <c:crosses val="autoZero"/>
        <c:auto val="1"/>
        <c:lblAlgn val="ctr"/>
        <c:lblOffset val="100"/>
        <c:noMultiLvlLbl val="0"/>
      </c:catAx>
      <c:valAx>
        <c:axId val="1606805647"/>
        <c:scaling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06810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50" baseline="0">
                <a:solidFill>
                  <a:srgbClr val="878A39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000">
                <a:solidFill>
                  <a:srgbClr val="878A39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6446 Ciudadanos acceden a servicios de rectificación de actas del estado civil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50" baseline="0">
              <a:solidFill>
                <a:srgbClr val="878A39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6.3582875317692383E-2"/>
          <c:y val="0.17625066646699553"/>
          <c:w val="0.90287983334342858"/>
          <c:h val="0.728663051069768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PRODUCTOS!$A$65:$B$65</c:f>
              <c:strCache>
                <c:ptCount val="2"/>
                <c:pt idx="0">
                  <c:v>6446</c:v>
                </c:pt>
                <c:pt idx="1">
                  <c:v>Ciudadanos acceden a servicios de rectificación de actas del estado civil.</c:v>
                </c:pt>
              </c:strCache>
            </c:strRef>
          </c:tx>
          <c:spPr>
            <a:gradFill flip="none" rotWithShape="1">
              <a:gsLst>
                <a:gs pos="63000">
                  <a:srgbClr val="878A39"/>
                </a:gs>
                <a:gs pos="95000">
                  <a:schemeClr val="bg1"/>
                </a:gs>
              </a:gsLst>
              <a:lin ang="5400000" scaled="1"/>
            </a:gra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gradFill flip="none" rotWithShape="1">
                <a:gsLst>
                  <a:gs pos="63000">
                    <a:srgbClr val="878A39"/>
                  </a:gs>
                  <a:gs pos="95000">
                    <a:schemeClr val="bg1"/>
                  </a:gs>
                </a:gsLst>
                <a:lin ang="5400000" scaled="1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06B-48BC-957B-ABAD017FEBE9}"/>
              </c:ext>
            </c:extLst>
          </c:dPt>
          <c:dPt>
            <c:idx val="1"/>
            <c:invertIfNegative val="0"/>
            <c:bubble3D val="0"/>
            <c:spPr>
              <a:gradFill flip="none" rotWithShape="1">
                <a:gsLst>
                  <a:gs pos="63000">
                    <a:srgbClr val="878A39"/>
                  </a:gs>
                  <a:gs pos="95000">
                    <a:schemeClr val="bg1"/>
                  </a:gs>
                </a:gsLst>
                <a:lin ang="5400000" scaled="1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06B-48BC-957B-ABAD017FEBE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PRODUCTOS!$C$64:$D$64</c:f>
              <c:strCache>
                <c:ptCount val="2"/>
                <c:pt idx="0">
                  <c:v>PLANIFICADO</c:v>
                </c:pt>
                <c:pt idx="1">
                  <c:v>LOGRADO</c:v>
                </c:pt>
              </c:strCache>
            </c:strRef>
          </c:cat>
          <c:val>
            <c:numRef>
              <c:f>PRODUCTOS!$C$65:$D$65</c:f>
              <c:numCache>
                <c:formatCode>#,##0</c:formatCode>
                <c:ptCount val="2"/>
                <c:pt idx="0">
                  <c:v>1050</c:v>
                </c:pt>
                <c:pt idx="1">
                  <c:v>1280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6B-48BC-957B-ABAD017FEBE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355"/>
        <c:overlap val="-70"/>
        <c:axId val="1610413215"/>
        <c:axId val="1610414047"/>
      </c:barChart>
      <c:catAx>
        <c:axId val="16104132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10414047"/>
        <c:crosses val="autoZero"/>
        <c:auto val="1"/>
        <c:lblAlgn val="ctr"/>
        <c:lblOffset val="100"/>
        <c:noMultiLvlLbl val="0"/>
      </c:catAx>
      <c:valAx>
        <c:axId val="1610414047"/>
        <c:scaling>
          <c:orientation val="minMax"/>
          <c:min val="700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tx1">
                      <a:lumMod val="5000"/>
                      <a:lumOff val="95000"/>
                    </a:schemeClr>
                  </a:gs>
                  <a:gs pos="0">
                    <a:schemeClr val="tx1">
                      <a:lumMod val="25000"/>
                      <a:lumOff val="7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10413215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50" baseline="0">
                <a:solidFill>
                  <a:srgbClr val="878A39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000">
                <a:solidFill>
                  <a:srgbClr val="878A39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6447 Actores del sistema electoral, sociedad civil y ciudadanos capacitados en la importancia de la justicia y derecho electoral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50" baseline="0">
              <a:solidFill>
                <a:srgbClr val="878A39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PRODUCTOS!$A$118:$B$118</c:f>
              <c:strCache>
                <c:ptCount val="2"/>
                <c:pt idx="0">
                  <c:v>6447</c:v>
                </c:pt>
                <c:pt idx="1">
                  <c:v>Actores del sistema electoral, sociedad civil y ciudadanos capacitados en la importancia de la justicia y derecho electoral.</c:v>
                </c:pt>
              </c:strCache>
            </c:strRef>
          </c:tx>
          <c:spPr>
            <a:gradFill flip="none" rotWithShape="1">
              <a:gsLst>
                <a:gs pos="63000">
                  <a:srgbClr val="D78867"/>
                </a:gs>
                <a:gs pos="95000">
                  <a:schemeClr val="bg1"/>
                </a:gs>
              </a:gsLst>
              <a:lin ang="5400000" scaled="1"/>
            </a:gradFill>
            <a:ln>
              <a:noFill/>
            </a:ln>
            <a:effectLst>
              <a:glow>
                <a:schemeClr val="accent1"/>
              </a:glow>
            </a:effectLst>
          </c:spPr>
          <c:invertIfNegative val="0"/>
          <c:dPt>
            <c:idx val="0"/>
            <c:invertIfNegative val="0"/>
            <c:bubble3D val="0"/>
            <c:spPr>
              <a:gradFill flip="none" rotWithShape="1">
                <a:gsLst>
                  <a:gs pos="63000">
                    <a:srgbClr val="D78867"/>
                  </a:gs>
                  <a:gs pos="95000">
                    <a:schemeClr val="bg1"/>
                  </a:gs>
                </a:gsLst>
                <a:lin ang="5400000" scaled="1"/>
              </a:gradFill>
              <a:ln>
                <a:noFill/>
              </a:ln>
              <a:effectLst>
                <a:glow>
                  <a:schemeClr val="accent1"/>
                </a:glow>
              </a:effectLst>
            </c:spPr>
            <c:extLst>
              <c:ext xmlns:c16="http://schemas.microsoft.com/office/drawing/2014/chart" uri="{C3380CC4-5D6E-409C-BE32-E72D297353CC}">
                <c16:uniqueId val="{00000001-1386-4E0A-8A1F-EC9D07B4A191}"/>
              </c:ext>
            </c:extLst>
          </c:dPt>
          <c:dPt>
            <c:idx val="1"/>
            <c:invertIfNegative val="0"/>
            <c:bubble3D val="0"/>
            <c:spPr>
              <a:gradFill flip="none" rotWithShape="1">
                <a:gsLst>
                  <a:gs pos="63000">
                    <a:srgbClr val="D78867"/>
                  </a:gs>
                  <a:gs pos="95000">
                    <a:schemeClr val="bg1"/>
                  </a:gs>
                </a:gsLst>
                <a:lin ang="5400000" scaled="1"/>
              </a:gradFill>
              <a:ln>
                <a:noFill/>
              </a:ln>
              <a:effectLst>
                <a:glow>
                  <a:schemeClr val="accent1"/>
                </a:glow>
              </a:effectLst>
            </c:spPr>
            <c:extLst>
              <c:ext xmlns:c16="http://schemas.microsoft.com/office/drawing/2014/chart" uri="{C3380CC4-5D6E-409C-BE32-E72D297353CC}">
                <c16:uniqueId val="{00000003-1386-4E0A-8A1F-EC9D07B4A19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PRODUCTOS!$C$117:$D$117</c:f>
              <c:strCache>
                <c:ptCount val="2"/>
                <c:pt idx="0">
                  <c:v>PLANIFICADO</c:v>
                </c:pt>
                <c:pt idx="1">
                  <c:v>LOGRADO</c:v>
                </c:pt>
              </c:strCache>
            </c:strRef>
          </c:cat>
          <c:val>
            <c:numRef>
              <c:f>PRODUCTOS!$C$118:$D$118</c:f>
              <c:numCache>
                <c:formatCode>#,##0</c:formatCode>
                <c:ptCount val="2"/>
                <c:pt idx="0">
                  <c:v>400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386-4E0A-8A1F-EC9D07B4A1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5"/>
        <c:overlap val="-70"/>
        <c:axId val="1610416127"/>
        <c:axId val="1610420287"/>
      </c:barChart>
      <c:catAx>
        <c:axId val="1610416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10420287"/>
        <c:crosses val="autoZero"/>
        <c:auto val="1"/>
        <c:lblAlgn val="ctr"/>
        <c:lblOffset val="100"/>
        <c:noMultiLvlLbl val="0"/>
      </c:catAx>
      <c:valAx>
        <c:axId val="1610420287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tx1">
                      <a:lumMod val="5000"/>
                      <a:lumOff val="95000"/>
                    </a:schemeClr>
                  </a:gs>
                  <a:gs pos="0">
                    <a:schemeClr val="tx1">
                      <a:lumMod val="25000"/>
                      <a:lumOff val="7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10416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119506</xdr:colOff>
      <xdr:row>14</xdr:row>
      <xdr:rowOff>0</xdr:rowOff>
    </xdr:from>
    <xdr:to>
      <xdr:col>4</xdr:col>
      <xdr:colOff>581025</xdr:colOff>
      <xdr:row>31</xdr:row>
      <xdr:rowOff>57150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68</xdr:row>
      <xdr:rowOff>17609</xdr:rowOff>
    </xdr:from>
    <xdr:to>
      <xdr:col>4</xdr:col>
      <xdr:colOff>733425</xdr:colOff>
      <xdr:row>85</xdr:row>
      <xdr:rowOff>9525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2373266</xdr:colOff>
      <xdr:row>0</xdr:row>
      <xdr:rowOff>0</xdr:rowOff>
    </xdr:from>
    <xdr:to>
      <xdr:col>2</xdr:col>
      <xdr:colOff>51204</xdr:colOff>
      <xdr:row>3</xdr:row>
      <xdr:rowOff>158750</xdr:rowOff>
    </xdr:to>
    <xdr:pic>
      <xdr:nvPicPr>
        <xdr:cNvPr id="4" name="Imagen 3" descr="LOGO-MOD-png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39" t="6450" r="8264" b="10620"/>
        <a:stretch>
          <a:fillRect/>
        </a:stretch>
      </xdr:blipFill>
      <xdr:spPr bwMode="auto">
        <a:xfrm>
          <a:off x="3135266" y="0"/>
          <a:ext cx="792613" cy="739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119</xdr:row>
      <xdr:rowOff>25471</xdr:rowOff>
    </xdr:from>
    <xdr:to>
      <xdr:col>4</xdr:col>
      <xdr:colOff>781050</xdr:colOff>
      <xdr:row>135</xdr:row>
      <xdr:rowOff>85725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2417058</xdr:colOff>
      <xdr:row>52</xdr:row>
      <xdr:rowOff>163286</xdr:rowOff>
    </xdr:from>
    <xdr:to>
      <xdr:col>2</xdr:col>
      <xdr:colOff>97160</xdr:colOff>
      <xdr:row>56</xdr:row>
      <xdr:rowOff>148854</xdr:rowOff>
    </xdr:to>
    <xdr:pic>
      <xdr:nvPicPr>
        <xdr:cNvPr id="6" name="Imagen 5" descr="LOGO-MOD-png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39" t="6450" r="8264" b="10620"/>
        <a:stretch>
          <a:fillRect/>
        </a:stretch>
      </xdr:blipFill>
      <xdr:spPr bwMode="auto">
        <a:xfrm>
          <a:off x="3179058" y="10745561"/>
          <a:ext cx="794777" cy="747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2419722</xdr:colOff>
      <xdr:row>106</xdr:row>
      <xdr:rowOff>6123</xdr:rowOff>
    </xdr:from>
    <xdr:to>
      <xdr:col>2</xdr:col>
      <xdr:colOff>99025</xdr:colOff>
      <xdr:row>109</xdr:row>
      <xdr:rowOff>182191</xdr:rowOff>
    </xdr:to>
    <xdr:pic>
      <xdr:nvPicPr>
        <xdr:cNvPr id="7" name="Imagen 6" descr="LOGO-MOD-png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39" t="6450" r="8264" b="10620"/>
        <a:stretch>
          <a:fillRect/>
        </a:stretch>
      </xdr:blipFill>
      <xdr:spPr bwMode="auto">
        <a:xfrm>
          <a:off x="3181722" y="21494523"/>
          <a:ext cx="793978" cy="747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33618</xdr:colOff>
      <xdr:row>37</xdr:row>
      <xdr:rowOff>134472</xdr:rowOff>
    </xdr:from>
    <xdr:to>
      <xdr:col>1</xdr:col>
      <xdr:colOff>2454089</xdr:colOff>
      <xdr:row>37</xdr:row>
      <xdr:rowOff>134472</xdr:rowOff>
    </xdr:to>
    <xdr:cxnSp macro="">
      <xdr:nvCxnSpPr>
        <xdr:cNvPr id="8" name="Conector recto 7"/>
        <xdr:cNvCxnSpPr/>
      </xdr:nvCxnSpPr>
      <xdr:spPr>
        <a:xfrm flipV="1">
          <a:off x="795618" y="7316322"/>
          <a:ext cx="242047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33618</xdr:colOff>
      <xdr:row>91</xdr:row>
      <xdr:rowOff>134472</xdr:rowOff>
    </xdr:from>
    <xdr:to>
      <xdr:col>1</xdr:col>
      <xdr:colOff>2454089</xdr:colOff>
      <xdr:row>91</xdr:row>
      <xdr:rowOff>134472</xdr:rowOff>
    </xdr:to>
    <xdr:cxnSp macro="">
      <xdr:nvCxnSpPr>
        <xdr:cNvPr id="9" name="Conector recto 8"/>
        <xdr:cNvCxnSpPr/>
      </xdr:nvCxnSpPr>
      <xdr:spPr>
        <a:xfrm flipV="1">
          <a:off x="795618" y="18698697"/>
          <a:ext cx="242047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33618</xdr:colOff>
      <xdr:row>142</xdr:row>
      <xdr:rowOff>134472</xdr:rowOff>
    </xdr:from>
    <xdr:to>
      <xdr:col>1</xdr:col>
      <xdr:colOff>2454089</xdr:colOff>
      <xdr:row>142</xdr:row>
      <xdr:rowOff>134472</xdr:rowOff>
    </xdr:to>
    <xdr:cxnSp macro="">
      <xdr:nvCxnSpPr>
        <xdr:cNvPr id="10" name="Conector recto 9"/>
        <xdr:cNvCxnSpPr/>
      </xdr:nvCxnSpPr>
      <xdr:spPr>
        <a:xfrm flipV="1">
          <a:off x="795618" y="30719247"/>
          <a:ext cx="242047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33618</xdr:colOff>
      <xdr:row>37</xdr:row>
      <xdr:rowOff>134472</xdr:rowOff>
    </xdr:from>
    <xdr:to>
      <xdr:col>1</xdr:col>
      <xdr:colOff>2454089</xdr:colOff>
      <xdr:row>37</xdr:row>
      <xdr:rowOff>134472</xdr:rowOff>
    </xdr:to>
    <xdr:cxnSp macro="">
      <xdr:nvCxnSpPr>
        <xdr:cNvPr id="11" name="Conector recto 10"/>
        <xdr:cNvCxnSpPr/>
      </xdr:nvCxnSpPr>
      <xdr:spPr>
        <a:xfrm flipV="1">
          <a:off x="795618" y="7316322"/>
          <a:ext cx="242047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33618</xdr:colOff>
      <xdr:row>142</xdr:row>
      <xdr:rowOff>134472</xdr:rowOff>
    </xdr:from>
    <xdr:to>
      <xdr:col>1</xdr:col>
      <xdr:colOff>2454089</xdr:colOff>
      <xdr:row>142</xdr:row>
      <xdr:rowOff>134472</xdr:rowOff>
    </xdr:to>
    <xdr:cxnSp macro="">
      <xdr:nvCxnSpPr>
        <xdr:cNvPr id="12" name="Conector recto 11"/>
        <xdr:cNvCxnSpPr/>
      </xdr:nvCxnSpPr>
      <xdr:spPr>
        <a:xfrm flipV="1">
          <a:off x="795618" y="30719247"/>
          <a:ext cx="242047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43"/>
  <sheetViews>
    <sheetView showGridLines="0" tabSelected="1" view="pageBreakPreview" zoomScaleNormal="85" zoomScaleSheetLayoutView="100" zoomScalePageLayoutView="85" workbookViewId="0">
      <selection activeCell="G9" sqref="G9"/>
    </sheetView>
  </sheetViews>
  <sheetFormatPr baseColWidth="10" defaultRowHeight="15" x14ac:dyDescent="0.25"/>
  <cols>
    <col min="1" max="1" width="11.42578125" style="1" customWidth="1"/>
    <col min="2" max="2" width="46.7109375" style="1" customWidth="1"/>
    <col min="3" max="3" width="17.140625" style="1" bestFit="1" customWidth="1"/>
    <col min="4" max="4" width="15.7109375" style="1" customWidth="1"/>
    <col min="5" max="5" width="13.5703125" style="1" bestFit="1" customWidth="1"/>
    <col min="6" max="16384" width="11.42578125" style="1"/>
  </cols>
  <sheetData>
    <row r="3" spans="1:5" ht="15.75" customHeight="1" x14ac:dyDescent="0.25"/>
    <row r="5" spans="1:5" ht="18.75" x14ac:dyDescent="0.25">
      <c r="A5" s="19" t="s">
        <v>0</v>
      </c>
      <c r="B5" s="19"/>
      <c r="C5" s="19"/>
      <c r="D5" s="19"/>
      <c r="E5" s="19"/>
    </row>
    <row r="7" spans="1:5" s="2" customFormat="1" ht="12.75" x14ac:dyDescent="0.2">
      <c r="A7" s="20" t="s">
        <v>1</v>
      </c>
      <c r="B7" s="20"/>
      <c r="C7" s="20"/>
      <c r="D7" s="20"/>
      <c r="E7" s="20"/>
    </row>
    <row r="8" spans="1:5" s="2" customFormat="1" ht="12.75" x14ac:dyDescent="0.2">
      <c r="A8" s="20" t="s">
        <v>24</v>
      </c>
      <c r="B8" s="20"/>
      <c r="C8" s="20"/>
      <c r="D8" s="20"/>
      <c r="E8" s="20"/>
    </row>
    <row r="9" spans="1:5" s="2" customFormat="1" ht="24.75" customHeight="1" x14ac:dyDescent="0.2">
      <c r="A9" s="20" t="s">
        <v>2</v>
      </c>
      <c r="B9" s="20"/>
      <c r="C9" s="20"/>
      <c r="D9" s="20"/>
      <c r="E9" s="20"/>
    </row>
    <row r="10" spans="1:5" x14ac:dyDescent="0.25">
      <c r="A10" s="3"/>
      <c r="B10" s="3"/>
      <c r="C10" s="3"/>
      <c r="D10" s="3"/>
      <c r="E10" s="3"/>
    </row>
    <row r="11" spans="1:5" s="5" customFormat="1" ht="26.25" customHeight="1" x14ac:dyDescent="0.2">
      <c r="A11" s="4" t="s">
        <v>3</v>
      </c>
      <c r="B11" s="4" t="s">
        <v>4</v>
      </c>
      <c r="C11" s="4" t="s">
        <v>5</v>
      </c>
      <c r="D11" s="4" t="s">
        <v>6</v>
      </c>
      <c r="E11" s="4" t="s">
        <v>23</v>
      </c>
    </row>
    <row r="12" spans="1:5" ht="30" x14ac:dyDescent="0.25">
      <c r="A12" s="6">
        <v>6445</v>
      </c>
      <c r="B12" s="7" t="s">
        <v>8</v>
      </c>
      <c r="C12" s="8">
        <v>4</v>
      </c>
      <c r="D12" s="8">
        <v>6</v>
      </c>
      <c r="E12" s="15">
        <f>D12/C12</f>
        <v>1.5</v>
      </c>
    </row>
    <row r="13" spans="1:5" ht="15" customHeight="1" x14ac:dyDescent="0.25">
      <c r="A13" s="18" t="s">
        <v>22</v>
      </c>
      <c r="B13" s="18"/>
      <c r="C13" s="18"/>
      <c r="D13" s="18"/>
      <c r="E13" s="9"/>
    </row>
    <row r="14" spans="1:5" x14ac:dyDescent="0.25">
      <c r="A14" s="10"/>
      <c r="B14" s="11"/>
      <c r="C14" s="12"/>
      <c r="D14" s="9"/>
      <c r="E14" s="9"/>
    </row>
    <row r="15" spans="1:5" x14ac:dyDescent="0.25">
      <c r="A15" s="10"/>
      <c r="B15" s="11"/>
      <c r="C15" s="12"/>
      <c r="D15" s="9"/>
      <c r="E15" s="9"/>
    </row>
    <row r="18" spans="1:5" x14ac:dyDescent="0.25">
      <c r="A18" s="10"/>
      <c r="B18" s="11"/>
      <c r="C18" s="12"/>
      <c r="D18" s="9"/>
      <c r="E18" s="9"/>
    </row>
    <row r="19" spans="1:5" x14ac:dyDescent="0.25">
      <c r="A19" s="10"/>
      <c r="B19" s="11"/>
      <c r="C19" s="12"/>
      <c r="D19" s="9"/>
      <c r="E19" s="9"/>
    </row>
    <row r="32" spans="1:5" ht="5.25" customHeight="1" x14ac:dyDescent="0.25"/>
    <row r="33" spans="1:5" x14ac:dyDescent="0.25">
      <c r="E33" s="13"/>
    </row>
    <row r="38" spans="1:5" ht="42" customHeight="1" x14ac:dyDescent="0.25">
      <c r="A38" s="21" t="s">
        <v>7</v>
      </c>
      <c r="B38" s="21"/>
      <c r="C38" s="14"/>
    </row>
    <row r="58" spans="1:5" ht="18.75" x14ac:dyDescent="0.25">
      <c r="A58" s="19" t="s">
        <v>0</v>
      </c>
      <c r="B58" s="19"/>
      <c r="C58" s="19"/>
      <c r="D58" s="19"/>
      <c r="E58" s="19"/>
    </row>
    <row r="60" spans="1:5" x14ac:dyDescent="0.25">
      <c r="A60" s="20" t="s">
        <v>1</v>
      </c>
      <c r="B60" s="20"/>
      <c r="C60" s="20"/>
      <c r="D60" s="20"/>
      <c r="E60" s="20"/>
    </row>
    <row r="61" spans="1:5" x14ac:dyDescent="0.25">
      <c r="A61" s="20" t="s">
        <v>24</v>
      </c>
      <c r="B61" s="20"/>
      <c r="C61" s="20"/>
      <c r="D61" s="20"/>
      <c r="E61" s="20"/>
    </row>
    <row r="62" spans="1:5" x14ac:dyDescent="0.25">
      <c r="A62" s="20" t="s">
        <v>2</v>
      </c>
      <c r="B62" s="20"/>
      <c r="C62" s="20"/>
      <c r="D62" s="20"/>
      <c r="E62" s="20"/>
    </row>
    <row r="64" spans="1:5" ht="18" customHeight="1" x14ac:dyDescent="0.25">
      <c r="A64" s="4" t="s">
        <v>3</v>
      </c>
      <c r="B64" s="4" t="s">
        <v>4</v>
      </c>
      <c r="C64" s="4" t="s">
        <v>5</v>
      </c>
      <c r="D64" s="4" t="s">
        <v>6</v>
      </c>
      <c r="E64" s="4" t="s">
        <v>23</v>
      </c>
    </row>
    <row r="65" spans="1:5" ht="30" x14ac:dyDescent="0.25">
      <c r="A65" s="6">
        <v>6446</v>
      </c>
      <c r="B65" s="7" t="s">
        <v>9</v>
      </c>
      <c r="C65" s="8">
        <v>1050</v>
      </c>
      <c r="D65" s="8">
        <v>1280</v>
      </c>
      <c r="E65" s="15">
        <f>D65/C65</f>
        <v>1.2190476190476192</v>
      </c>
    </row>
    <row r="66" spans="1:5" x14ac:dyDescent="0.25">
      <c r="A66" s="18" t="s">
        <v>22</v>
      </c>
      <c r="B66" s="18"/>
      <c r="C66" s="18"/>
      <c r="D66" s="18"/>
    </row>
    <row r="67" spans="1:5" x14ac:dyDescent="0.25">
      <c r="A67" s="16"/>
      <c r="B67" s="17"/>
      <c r="C67" s="9"/>
      <c r="D67" s="9"/>
    </row>
    <row r="87" spans="1:2" ht="15" customHeight="1" x14ac:dyDescent="0.25"/>
    <row r="92" spans="1:2" ht="42" customHeight="1" x14ac:dyDescent="0.25">
      <c r="A92" s="21" t="s">
        <v>7</v>
      </c>
      <c r="B92" s="21"/>
    </row>
    <row r="111" spans="1:5" ht="18.75" x14ac:dyDescent="0.25">
      <c r="A111" s="19" t="s">
        <v>0</v>
      </c>
      <c r="B111" s="19"/>
      <c r="C111" s="19"/>
      <c r="D111" s="19"/>
      <c r="E111" s="19"/>
    </row>
    <row r="113" spans="1:5" x14ac:dyDescent="0.25">
      <c r="A113" s="20" t="s">
        <v>1</v>
      </c>
      <c r="B113" s="20"/>
      <c r="C113" s="20"/>
      <c r="D113" s="20"/>
      <c r="E113" s="20"/>
    </row>
    <row r="114" spans="1:5" x14ac:dyDescent="0.25">
      <c r="A114" s="20" t="s">
        <v>24</v>
      </c>
      <c r="B114" s="20"/>
      <c r="C114" s="20"/>
      <c r="D114" s="20"/>
      <c r="E114" s="20"/>
    </row>
    <row r="115" spans="1:5" x14ac:dyDescent="0.25">
      <c r="A115" s="20" t="s">
        <v>2</v>
      </c>
      <c r="B115" s="20"/>
      <c r="C115" s="20"/>
      <c r="D115" s="20"/>
      <c r="E115" s="20"/>
    </row>
    <row r="117" spans="1:5" ht="21.75" customHeight="1" x14ac:dyDescent="0.25">
      <c r="A117" s="4" t="s">
        <v>3</v>
      </c>
      <c r="B117" s="4" t="s">
        <v>4</v>
      </c>
      <c r="C117" s="4" t="s">
        <v>5</v>
      </c>
      <c r="D117" s="4" t="s">
        <v>6</v>
      </c>
      <c r="E117" s="4" t="s">
        <v>23</v>
      </c>
    </row>
    <row r="118" spans="1:5" ht="45" x14ac:dyDescent="0.25">
      <c r="A118" s="6">
        <v>6447</v>
      </c>
      <c r="B118" s="7" t="s">
        <v>10</v>
      </c>
      <c r="C118" s="8">
        <v>400</v>
      </c>
      <c r="D118" s="8" t="e">
        <f>#REF!</f>
        <v>#REF!</v>
      </c>
      <c r="E118" s="15" t="e">
        <f>D118/C118</f>
        <v>#REF!</v>
      </c>
    </row>
    <row r="138" spans="1:4" ht="35.25" customHeight="1" x14ac:dyDescent="0.25">
      <c r="A138" s="18" t="s">
        <v>21</v>
      </c>
      <c r="B138" s="18"/>
      <c r="C138" s="18"/>
      <c r="D138" s="18"/>
    </row>
    <row r="143" spans="1:4" ht="42" customHeight="1" x14ac:dyDescent="0.25">
      <c r="A143" s="21" t="s">
        <v>7</v>
      </c>
      <c r="B143" s="21"/>
    </row>
  </sheetData>
  <mergeCells count="18">
    <mergeCell ref="A111:E111"/>
    <mergeCell ref="A113:E113"/>
    <mergeCell ref="A114:E114"/>
    <mergeCell ref="A115:E115"/>
    <mergeCell ref="A38:B38"/>
    <mergeCell ref="A13:D13"/>
    <mergeCell ref="A5:E5"/>
    <mergeCell ref="A7:E7"/>
    <mergeCell ref="A8:E8"/>
    <mergeCell ref="A9:E9"/>
    <mergeCell ref="A143:B143"/>
    <mergeCell ref="A66:D66"/>
    <mergeCell ref="A92:B92"/>
    <mergeCell ref="A138:D138"/>
    <mergeCell ref="A58:E58"/>
    <mergeCell ref="A60:E60"/>
    <mergeCell ref="A61:E61"/>
    <mergeCell ref="A62:E62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1" workbookViewId="0">
      <selection activeCell="D11" sqref="D11"/>
    </sheetView>
  </sheetViews>
  <sheetFormatPr baseColWidth="10" defaultRowHeight="15" x14ac:dyDescent="0.25"/>
  <cols>
    <col min="2" max="2" width="109.28515625" bestFit="1" customWidth="1"/>
    <col min="3" max="3" width="18.5703125" bestFit="1" customWidth="1"/>
    <col min="4" max="4" width="109.28515625" bestFit="1" customWidth="1"/>
    <col min="5" max="5" width="14" customWidth="1"/>
  </cols>
  <sheetData>
    <row r="1" spans="1:5" x14ac:dyDescent="0.25">
      <c r="A1" t="s">
        <v>3</v>
      </c>
      <c r="B1" t="s">
        <v>4</v>
      </c>
      <c r="C1" t="s">
        <v>13</v>
      </c>
      <c r="D1" t="s">
        <v>20</v>
      </c>
      <c r="E1" t="s">
        <v>14</v>
      </c>
    </row>
    <row r="2" spans="1:5" x14ac:dyDescent="0.25">
      <c r="A2">
        <v>6445</v>
      </c>
      <c r="B2" t="s">
        <v>15</v>
      </c>
      <c r="C2" t="s">
        <v>12</v>
      </c>
      <c r="D2" t="s">
        <v>16</v>
      </c>
      <c r="E2">
        <v>6</v>
      </c>
    </row>
    <row r="3" spans="1:5" x14ac:dyDescent="0.25">
      <c r="A3">
        <v>6446</v>
      </c>
      <c r="B3" t="s">
        <v>17</v>
      </c>
      <c r="C3" t="s">
        <v>12</v>
      </c>
      <c r="D3" t="s">
        <v>11</v>
      </c>
      <c r="E3">
        <v>1280</v>
      </c>
    </row>
    <row r="4" spans="1:5" x14ac:dyDescent="0.25">
      <c r="A4">
        <v>6447</v>
      </c>
      <c r="B4" t="s">
        <v>18</v>
      </c>
      <c r="C4" t="s">
        <v>19</v>
      </c>
      <c r="D4" t="s">
        <v>18</v>
      </c>
      <c r="E4">
        <v>651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PRODUCTOS</vt:lpstr>
      <vt:lpstr>DATOS ABIERTOS</vt:lpstr>
      <vt:lpstr>PRODUCTOS!Área_de_impresión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Ariel Polanco Diaz</dc:creator>
  <cp:lastModifiedBy>Carlos Ariel Polanco Diaz</cp:lastModifiedBy>
  <cp:lastPrinted>2023-01-11T13:21:34Z</cp:lastPrinted>
  <dcterms:created xsi:type="dcterms:W3CDTF">2022-07-06T17:55:31Z</dcterms:created>
  <dcterms:modified xsi:type="dcterms:W3CDTF">2023-01-11T13:23:53Z</dcterms:modified>
</cp:coreProperties>
</file>