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planificacion\Planificación 2023\Estadisticas 2023\T1\"/>
    </mc:Choice>
  </mc:AlternateContent>
  <bookViews>
    <workbookView xWindow="0" yWindow="0" windowWidth="20490" windowHeight="7005" tabRatio="789"/>
  </bookViews>
  <sheets>
    <sheet name="CONSOLIDADO" sheetId="1" r:id="rId1"/>
    <sheet name="DATOS ABIERTOS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1" l="1"/>
  <c r="E67" i="1"/>
  <c r="E66" i="1"/>
  <c r="H9" i="6" l="1"/>
  <c r="H3" i="6" l="1"/>
  <c r="H5" i="6"/>
  <c r="H6" i="6"/>
  <c r="H7" i="6"/>
  <c r="H8" i="6"/>
  <c r="H10" i="6"/>
  <c r="H2" i="6" l="1"/>
</calcChain>
</file>

<file path=xl/sharedStrings.xml><?xml version="1.0" encoding="utf-8"?>
<sst xmlns="http://schemas.openxmlformats.org/spreadsheetml/2006/main" count="71" uniqueCount="36">
  <si>
    <t>TRIBUNAL SUPERIOR ELECTORAL</t>
  </si>
  <si>
    <t xml:space="preserve">PRODUCCIÓN DE META FÍSICA </t>
  </si>
  <si>
    <t>CÓDIGO</t>
  </si>
  <si>
    <t>NOMBRE</t>
  </si>
  <si>
    <t>PLANIFICADO</t>
  </si>
  <si>
    <t>LOGRADO</t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</si>
  <si>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</si>
  <si>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</si>
  <si>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</si>
  <si>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Sentencias de rectificación</t>
  </si>
  <si>
    <t>Sentencias de recursos de revisión contra sentencias de rectificación</t>
  </si>
  <si>
    <t>Sentencias de recursos de reconsideración contra sentencias de rectificación</t>
  </si>
  <si>
    <t>Autos de corrección de sentencias de rectificación</t>
  </si>
  <si>
    <t>DECISIONES</t>
  </si>
  <si>
    <t>CODIGO</t>
  </si>
  <si>
    <t>UNIDAD DE MEDIDA</t>
  </si>
  <si>
    <t xml:space="preserve">DESCRIPCION </t>
  </si>
  <si>
    <t>TOTAL</t>
  </si>
  <si>
    <t>Partidos, agrupaciones y movimientos políticos con conflictos contenciosos electorales decididos</t>
  </si>
  <si>
    <t>Sentencias</t>
  </si>
  <si>
    <t>Ordenanzas</t>
  </si>
  <si>
    <t>Resoluciones</t>
  </si>
  <si>
    <t>Ciudadanos acceden a servicios de rectificación de actas del estado civil</t>
  </si>
  <si>
    <t>Actores del sistema electoral, sociedad civil y ciudadanos capacitados en la importancia de la justicia y derecho electoral</t>
  </si>
  <si>
    <t>PERSONAS</t>
  </si>
  <si>
    <t xml:space="preserve"> AÑO 2023</t>
  </si>
  <si>
    <t>Personas Impactadas, Sentencias de rectificación</t>
  </si>
  <si>
    <t>Ciudadanos Impactados por decisiones de rectificación de Actas del Estado Civil Emitidas.</t>
  </si>
  <si>
    <t>Datos: Suministrados por el Centro de Investigación y capacitación de Justicia Electoral y Democracia (CICJED) 04/04/2023</t>
  </si>
  <si>
    <t>Febrero</t>
  </si>
  <si>
    <t xml:space="preserve">Marzo </t>
  </si>
  <si>
    <t xml:space="preserve">Enero </t>
  </si>
  <si>
    <t>Datos: Suministrados por Secretaria General 04/04/2023</t>
  </si>
  <si>
    <t>CUMPLIMIENTO</t>
  </si>
  <si>
    <t>PORCENTAJE</t>
  </si>
  <si>
    <r>
      <rPr>
        <b/>
        <sz val="11"/>
        <color theme="1"/>
        <rFont val="Times New Roman"/>
        <family val="1"/>
      </rPr>
      <t xml:space="preserve">Ing. Yuberquis Genao </t>
    </r>
    <r>
      <rPr>
        <sz val="11"/>
        <color theme="1"/>
        <rFont val="Times New Roman"/>
        <family val="1"/>
      </rPr>
      <t xml:space="preserve">
Directora de Planificación y Desarrollo TSE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</si>
</sst>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%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BD6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9" fontId="5" fillId="0" borderId="1" xfId="1" applyFont="1" applyBorder="1" applyAlignment="1">
      <alignment horizontal="center" vertical="center" wrapText="1"/>
    </xf>
    <xf numFmtId="3" fontId="0" fillId="0" borderId="0" xfId="0" applyNumberFormat="1"/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9" fontId="5" fillId="0" borderId="1" xfId="1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BD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6837104428086083E-2"/>
          <c:y val="0.18495371044596495"/>
          <c:w val="0.9422857069416577"/>
          <c:h val="0.73949754810066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CONSOLIDADO!$A$11:$B$11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flip="none" rotWithShape="1">
              <a:gsLst>
                <a:gs pos="63000">
                  <a:srgbClr val="CBD600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77-4211-BB46-495C8586673B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77-4211-BB46-495C8586673B}"/>
              </c:ext>
            </c:extLst>
          </c:dPt>
          <c:dLbls>
            <c:dLbl>
              <c:idx val="0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277-4211-BB46-495C8586673B}"/>
                </c:ext>
              </c:extLst>
            </c:dLbl>
            <c:dLbl>
              <c:idx val="1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277-4211-BB46-495C8586673B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CONSOLIDADO!$C$10:$D$10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CONSOLIDADO!$C$11:$D$11</c:f>
              <c:numCache>
                <c:formatCode>#,##0\ "%"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7-4211-BB46-495C858667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06810223"/>
        <c:axId val="1606805647"/>
      </c:bar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\ &quot;%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6446 Ciudadanos acceden a servicios de rectificación de actas del estado civil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3582875317692383E-2"/>
          <c:y val="0.17625066646699553"/>
          <c:w val="0.90287983334342858"/>
          <c:h val="0.728663051069768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CONSOLIDADO!$A$66:$B$66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gradFill flip="none" rotWithShape="1">
              <a:gsLst>
                <a:gs pos="63000">
                  <a:srgbClr val="878A39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6B-48BC-957B-ABAD017FEBE9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6B-48BC-957B-ABAD017FEB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CONSOLIDADO!$C$65:$D$65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CONSOLIDADO!$C$66:$D$66</c:f>
              <c:numCache>
                <c:formatCode>#,##0</c:formatCode>
                <c:ptCount val="2"/>
                <c:pt idx="0">
                  <c:v>1000</c:v>
                </c:pt>
                <c:pt idx="1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6B-48BC-957B-ABAD017FEBE9}"/>
            </c:ext>
          </c:extLst>
        </c:ser>
        <c:ser>
          <c:idx val="1"/>
          <c:order val="1"/>
          <c:tx>
            <c:strRef>
              <c:f>CONSOLIDADO!$A$67:$B$67</c:f>
              <c:strCache>
                <c:ptCount val="2"/>
                <c:pt idx="0">
                  <c:v>6446</c:v>
                </c:pt>
                <c:pt idx="1">
                  <c:v>Ciudadanos Impactados por decisiones de rectificación de Actas del Estado Civil Emitidas.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shade val="76000"/>
                  </a:schemeClr>
                </a:gs>
                <a:gs pos="75000">
                  <a:schemeClr val="accent4">
                    <a:shade val="76000"/>
                    <a:lumMod val="60000"/>
                    <a:lumOff val="40000"/>
                  </a:schemeClr>
                </a:gs>
                <a:gs pos="51000">
                  <a:schemeClr val="accent4">
                    <a:shade val="76000"/>
                    <a:alpha val="75000"/>
                  </a:schemeClr>
                </a:gs>
                <a:gs pos="100000">
                  <a:schemeClr val="accent4">
                    <a:shade val="76000"/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CONSOLIDADO!$C$65:$D$65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CONSOLIDADO!$C$67:$D$67</c:f>
              <c:numCache>
                <c:formatCode>#,##0</c:formatCode>
                <c:ptCount val="2"/>
                <c:pt idx="0">
                  <c:v>1500</c:v>
                </c:pt>
                <c:pt idx="1">
                  <c:v>1835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9F-4226-B767-B3DAC8716E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10413215"/>
        <c:axId val="1610414047"/>
      </c:bar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3215"/>
        <c:crosses val="autoZero"/>
        <c:crossBetween val="between"/>
        <c:majorUnit val="100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6447 Actores del sistema electoral, sociedad civil y ciudadanos capacitados en la importancia de la justicia y derecho electoral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CONSOLIDADO!$A$124:$B$124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flip="none" rotWithShape="1">
              <a:gsLst>
                <a:gs pos="63000">
                  <a:srgbClr val="D78867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>
              <a:glow>
                <a:schemeClr val="accent1"/>
              </a:glo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1386-4E0A-8A1F-EC9D07B4A191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1386-4E0A-8A1F-EC9D07B4A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CONSOLIDADO!$C$123:$D$123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CONSOLIDADO!$C$124:$D$124</c:f>
              <c:numCache>
                <c:formatCode>#,##0</c:formatCode>
                <c:ptCount val="2"/>
                <c:pt idx="0">
                  <c:v>450</c:v>
                </c:pt>
                <c:pt idx="1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86-4E0A-8A1F-EC9D07B4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610416127"/>
        <c:axId val="1610420287"/>
      </c:bar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119506</xdr:colOff>
      <xdr:row>12</xdr:row>
      <xdr:rowOff>0</xdr:rowOff>
    </xdr:from>
    <xdr:to>
      <xdr:col>3</xdr:col>
      <xdr:colOff>844826</xdr:colOff>
      <xdr:row>28</xdr:row>
      <xdr:rowOff>13607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69</xdr:row>
      <xdr:rowOff>17609</xdr:rowOff>
    </xdr:from>
    <xdr:to>
      <xdr:col>3</xdr:col>
      <xdr:colOff>1039666</xdr:colOff>
      <xdr:row>85</xdr:row>
      <xdr:rowOff>68037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1897016</xdr:colOff>
      <xdr:row>0</xdr:row>
      <xdr:rowOff>0</xdr:rowOff>
    </xdr:from>
    <xdr:to>
      <xdr:col>1</xdr:col>
      <xdr:colOff>2689629</xdr:colOff>
      <xdr:row>3</xdr:row>
      <xdr:rowOff>158750</xdr:rowOff>
    </xdr:to>
    <xdr:pic>
      <xdr:nvPicPr>
        <xdr:cNvPr id="4" name="Imagen 3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59016" y="0"/>
          <a:ext cx="792613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125</xdr:row>
      <xdr:rowOff>25471</xdr:rowOff>
    </xdr:from>
    <xdr:to>
      <xdr:col>3</xdr:col>
      <xdr:colOff>1040016</xdr:colOff>
      <xdr:row>141</xdr:row>
      <xdr:rowOff>43779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1902708</xdr:colOff>
      <xdr:row>55</xdr:row>
      <xdr:rowOff>20411</xdr:rowOff>
    </xdr:from>
    <xdr:to>
      <xdr:col>1</xdr:col>
      <xdr:colOff>2697485</xdr:colOff>
      <xdr:row>59</xdr:row>
      <xdr:rowOff>5979</xdr:rowOff>
    </xdr:to>
    <xdr:pic>
      <xdr:nvPicPr>
        <xdr:cNvPr id="6" name="Imagen 5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64708" y="11273518"/>
          <a:ext cx="794777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1914897</xdr:colOff>
      <xdr:row>112</xdr:row>
      <xdr:rowOff>187098</xdr:rowOff>
    </xdr:from>
    <xdr:to>
      <xdr:col>1</xdr:col>
      <xdr:colOff>2708875</xdr:colOff>
      <xdr:row>116</xdr:row>
      <xdr:rowOff>172666</xdr:rowOff>
    </xdr:to>
    <xdr:pic>
      <xdr:nvPicPr>
        <xdr:cNvPr id="7" name="Imagen 6" descr="LOGO-MOD-pn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76897" y="22734134"/>
          <a:ext cx="793978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33618</xdr:colOff>
      <xdr:row>35</xdr:row>
      <xdr:rowOff>134472</xdr:rowOff>
    </xdr:from>
    <xdr:to>
      <xdr:col>1</xdr:col>
      <xdr:colOff>2454089</xdr:colOff>
      <xdr:row>35</xdr:row>
      <xdr:rowOff>134472</xdr:rowOff>
    </xdr:to>
    <xdr:cxnSp macro="">
      <xdr:nvCxnSpPr>
        <xdr:cNvPr id="8" name="Conector recto 7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92</xdr:row>
      <xdr:rowOff>134472</xdr:rowOff>
    </xdr:from>
    <xdr:to>
      <xdr:col>1</xdr:col>
      <xdr:colOff>2454089</xdr:colOff>
      <xdr:row>92</xdr:row>
      <xdr:rowOff>134472</xdr:rowOff>
    </xdr:to>
    <xdr:cxnSp macro="">
      <xdr:nvCxnSpPr>
        <xdr:cNvPr id="9" name="Conector recto 8"/>
        <xdr:cNvCxnSpPr/>
      </xdr:nvCxnSpPr>
      <xdr:spPr>
        <a:xfrm flipV="1">
          <a:off x="795618" y="1869869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0" name="Conector recto 9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35</xdr:row>
      <xdr:rowOff>134472</xdr:rowOff>
    </xdr:from>
    <xdr:to>
      <xdr:col>1</xdr:col>
      <xdr:colOff>2454089</xdr:colOff>
      <xdr:row>35</xdr:row>
      <xdr:rowOff>134472</xdr:rowOff>
    </xdr:to>
    <xdr:cxnSp macro="">
      <xdr:nvCxnSpPr>
        <xdr:cNvPr id="11" name="Conector recto 10"/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148</xdr:row>
      <xdr:rowOff>134472</xdr:rowOff>
    </xdr:from>
    <xdr:to>
      <xdr:col>1</xdr:col>
      <xdr:colOff>2454089</xdr:colOff>
      <xdr:row>148</xdr:row>
      <xdr:rowOff>134472</xdr:rowOff>
    </xdr:to>
    <xdr:cxnSp macro="">
      <xdr:nvCxnSpPr>
        <xdr:cNvPr id="12" name="Conector recto 11"/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49"/>
  <sheetViews>
    <sheetView showGridLines="0" tabSelected="1" view="pageBreakPreview" zoomScale="115" zoomScaleNormal="85" zoomScaleSheetLayoutView="115" zoomScalePageLayoutView="85" workbookViewId="0">
      <selection activeCell="D4" sqref="D4"/>
    </sheetView>
  </sheetViews>
  <sheetFormatPr baseColWidth="10" defaultRowHeight="15" x14ac:dyDescent="0.25"/>
  <cols>
    <col min="1" max="1" width="11.42578125" style="1" customWidth="1"/>
    <col min="2" max="2" width="46.7109375" style="1" customWidth="1"/>
    <col min="3" max="3" width="15.42578125" style="1" customWidth="1"/>
    <col min="4" max="4" width="14.28515625" style="1" customWidth="1"/>
    <col min="5" max="5" width="15.28515625" style="1" customWidth="1"/>
    <col min="6" max="16384" width="11.42578125" style="1"/>
  </cols>
  <sheetData>
    <row r="3" spans="1:5" ht="15.75" customHeight="1" x14ac:dyDescent="0.25"/>
    <row r="5" spans="1:5" ht="18.75" x14ac:dyDescent="0.25">
      <c r="A5" s="25" t="s">
        <v>0</v>
      </c>
      <c r="B5" s="25"/>
      <c r="C5" s="25"/>
      <c r="D5" s="25"/>
      <c r="E5" s="2"/>
    </row>
    <row r="7" spans="1:5" s="4" customFormat="1" ht="12.75" x14ac:dyDescent="0.2">
      <c r="A7" s="26" t="s">
        <v>1</v>
      </c>
      <c r="B7" s="26"/>
      <c r="C7" s="26"/>
      <c r="D7" s="26"/>
      <c r="E7" s="3"/>
    </row>
    <row r="8" spans="1:5" s="4" customFormat="1" ht="12.75" x14ac:dyDescent="0.2">
      <c r="A8" s="26" t="s">
        <v>25</v>
      </c>
      <c r="B8" s="26"/>
      <c r="C8" s="26"/>
      <c r="D8" s="26"/>
      <c r="E8" s="3"/>
    </row>
    <row r="9" spans="1:5" x14ac:dyDescent="0.25">
      <c r="A9" s="5"/>
      <c r="B9" s="5"/>
      <c r="C9" s="5"/>
      <c r="D9" s="30" t="s">
        <v>33</v>
      </c>
      <c r="E9" s="31"/>
    </row>
    <row r="10" spans="1:5" s="7" customFormat="1" ht="26.25" customHeight="1" x14ac:dyDescent="0.2">
      <c r="A10" s="6" t="s">
        <v>2</v>
      </c>
      <c r="B10" s="6" t="s">
        <v>3</v>
      </c>
      <c r="C10" s="6" t="s">
        <v>4</v>
      </c>
      <c r="D10" s="6" t="s">
        <v>5</v>
      </c>
      <c r="E10" s="6" t="s">
        <v>34</v>
      </c>
    </row>
    <row r="11" spans="1:5" ht="30" x14ac:dyDescent="0.25">
      <c r="A11" s="8">
        <v>6445</v>
      </c>
      <c r="B11" s="9" t="s">
        <v>6</v>
      </c>
      <c r="C11" s="19">
        <v>100</v>
      </c>
      <c r="D11" s="19">
        <v>100</v>
      </c>
      <c r="E11" s="19">
        <v>100</v>
      </c>
    </row>
    <row r="12" spans="1:5" x14ac:dyDescent="0.25">
      <c r="A12" s="12"/>
      <c r="B12" s="13"/>
      <c r="C12" s="14"/>
      <c r="D12" s="11"/>
      <c r="E12" s="11"/>
    </row>
    <row r="13" spans="1:5" x14ac:dyDescent="0.25">
      <c r="A13" s="12"/>
      <c r="B13" s="13"/>
      <c r="C13" s="14"/>
      <c r="D13" s="11"/>
      <c r="E13" s="11"/>
    </row>
    <row r="16" spans="1:5" x14ac:dyDescent="0.25">
      <c r="A16" s="12"/>
      <c r="B16" s="13"/>
      <c r="C16" s="14"/>
      <c r="D16" s="11"/>
      <c r="E16" s="11"/>
    </row>
    <row r="17" spans="1:5" x14ac:dyDescent="0.25">
      <c r="A17" s="12"/>
      <c r="B17" s="13"/>
      <c r="C17" s="14"/>
      <c r="D17" s="11"/>
      <c r="E17" s="11"/>
    </row>
    <row r="30" spans="1:5" ht="5.25" customHeight="1" x14ac:dyDescent="0.25"/>
    <row r="31" spans="1:5" x14ac:dyDescent="0.25">
      <c r="A31" s="27" t="s">
        <v>32</v>
      </c>
      <c r="B31" s="27"/>
      <c r="C31" s="27"/>
      <c r="D31" s="27"/>
      <c r="E31" s="15"/>
    </row>
    <row r="36" spans="1:3" ht="42" customHeight="1" x14ac:dyDescent="0.25">
      <c r="A36" s="24" t="s">
        <v>35</v>
      </c>
      <c r="B36" s="24"/>
      <c r="C36" s="16"/>
    </row>
    <row r="60" spans="1:5" ht="18.75" x14ac:dyDescent="0.25">
      <c r="A60" s="25" t="s">
        <v>0</v>
      </c>
      <c r="B60" s="25"/>
      <c r="C60" s="25"/>
      <c r="D60" s="25"/>
    </row>
    <row r="62" spans="1:5" x14ac:dyDescent="0.25">
      <c r="A62" s="26" t="s">
        <v>1</v>
      </c>
      <c r="B62" s="26"/>
      <c r="C62" s="26"/>
      <c r="D62" s="26"/>
    </row>
    <row r="63" spans="1:5" x14ac:dyDescent="0.25">
      <c r="A63" s="26" t="s">
        <v>25</v>
      </c>
      <c r="B63" s="26"/>
      <c r="C63" s="26"/>
      <c r="D63" s="26"/>
    </row>
    <row r="64" spans="1:5" x14ac:dyDescent="0.25">
      <c r="D64" s="30" t="s">
        <v>33</v>
      </c>
      <c r="E64" s="31"/>
    </row>
    <row r="65" spans="1:5" ht="18" customHeight="1" x14ac:dyDescent="0.25">
      <c r="A65" s="6" t="s">
        <v>2</v>
      </c>
      <c r="B65" s="6" t="s">
        <v>3</v>
      </c>
      <c r="C65" s="6" t="s">
        <v>4</v>
      </c>
      <c r="D65" s="6" t="s">
        <v>5</v>
      </c>
      <c r="E65" s="6" t="s">
        <v>34</v>
      </c>
    </row>
    <row r="66" spans="1:5" ht="30" x14ac:dyDescent="0.25">
      <c r="A66" s="28">
        <v>6446</v>
      </c>
      <c r="B66" s="9" t="s">
        <v>7</v>
      </c>
      <c r="C66" s="10">
        <v>1000</v>
      </c>
      <c r="D66" s="10">
        <v>1215</v>
      </c>
      <c r="E66" s="17">
        <f>D66/C66</f>
        <v>1.2150000000000001</v>
      </c>
    </row>
    <row r="67" spans="1:5" ht="31.5" x14ac:dyDescent="0.25">
      <c r="A67" s="29"/>
      <c r="B67" s="22" t="s">
        <v>27</v>
      </c>
      <c r="C67" s="10">
        <v>1500</v>
      </c>
      <c r="D67" s="10">
        <v>1835</v>
      </c>
      <c r="E67" s="17">
        <f>D67/C67</f>
        <v>1.2233333333333334</v>
      </c>
    </row>
    <row r="68" spans="1:5" x14ac:dyDescent="0.25">
      <c r="A68" s="20"/>
      <c r="B68" s="21"/>
      <c r="C68" s="11"/>
      <c r="D68" s="11"/>
    </row>
    <row r="88" spans="1:4" ht="15" customHeight="1" x14ac:dyDescent="0.25">
      <c r="A88" s="27" t="s">
        <v>32</v>
      </c>
      <c r="B88" s="27"/>
      <c r="C88" s="27"/>
      <c r="D88" s="27"/>
    </row>
    <row r="93" spans="1:4" ht="42" customHeight="1" x14ac:dyDescent="0.25">
      <c r="A93" s="24" t="s">
        <v>35</v>
      </c>
      <c r="B93" s="24"/>
    </row>
    <row r="118" spans="1:5" ht="18.75" x14ac:dyDescent="0.25">
      <c r="A118" s="25" t="s">
        <v>0</v>
      </c>
      <c r="B118" s="25"/>
      <c r="C118" s="25"/>
      <c r="D118" s="25"/>
    </row>
    <row r="120" spans="1:5" x14ac:dyDescent="0.25">
      <c r="A120" s="26" t="s">
        <v>1</v>
      </c>
      <c r="B120" s="26"/>
      <c r="C120" s="26"/>
      <c r="D120" s="26"/>
    </row>
    <row r="121" spans="1:5" x14ac:dyDescent="0.25">
      <c r="A121" s="26" t="s">
        <v>25</v>
      </c>
      <c r="B121" s="26"/>
      <c r="C121" s="26"/>
      <c r="D121" s="26"/>
    </row>
    <row r="122" spans="1:5" x14ac:dyDescent="0.25">
      <c r="D122" s="30" t="s">
        <v>33</v>
      </c>
      <c r="E122" s="31"/>
    </row>
    <row r="123" spans="1:5" ht="18" customHeight="1" x14ac:dyDescent="0.25">
      <c r="A123" s="6" t="s">
        <v>2</v>
      </c>
      <c r="B123" s="6" t="s">
        <v>3</v>
      </c>
      <c r="C123" s="6" t="s">
        <v>4</v>
      </c>
      <c r="D123" s="6" t="s">
        <v>5</v>
      </c>
      <c r="E123" s="6" t="s">
        <v>34</v>
      </c>
    </row>
    <row r="124" spans="1:5" ht="45" x14ac:dyDescent="0.25">
      <c r="A124" s="8">
        <v>6447</v>
      </c>
      <c r="B124" s="9" t="s">
        <v>8</v>
      </c>
      <c r="C124" s="10">
        <v>450</v>
      </c>
      <c r="D124" s="10">
        <v>923</v>
      </c>
      <c r="E124" s="23">
        <f>D124/C124</f>
        <v>2.0511111111111111</v>
      </c>
    </row>
    <row r="144" spans="1:4" ht="35.25" customHeight="1" x14ac:dyDescent="0.25">
      <c r="A144" s="27" t="s">
        <v>28</v>
      </c>
      <c r="B144" s="27"/>
      <c r="C144" s="27"/>
      <c r="D144" s="27"/>
    </row>
    <row r="149" spans="1:2" ht="42" customHeight="1" x14ac:dyDescent="0.25">
      <c r="A149" s="24" t="s">
        <v>35</v>
      </c>
      <c r="B149" s="24"/>
    </row>
  </sheetData>
  <mergeCells count="19">
    <mergeCell ref="A36:B36"/>
    <mergeCell ref="A5:D5"/>
    <mergeCell ref="A7:D7"/>
    <mergeCell ref="A8:D8"/>
    <mergeCell ref="A31:D31"/>
    <mergeCell ref="D9:E9"/>
    <mergeCell ref="A149:B149"/>
    <mergeCell ref="A60:D60"/>
    <mergeCell ref="A62:D62"/>
    <mergeCell ref="A63:D63"/>
    <mergeCell ref="A88:D88"/>
    <mergeCell ref="A93:B93"/>
    <mergeCell ref="A118:D118"/>
    <mergeCell ref="A120:D120"/>
    <mergeCell ref="A121:D121"/>
    <mergeCell ref="A144:D144"/>
    <mergeCell ref="A66:A67"/>
    <mergeCell ref="D64:E64"/>
    <mergeCell ref="D122:E12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C1" workbookViewId="0">
      <selection activeCell="D16" sqref="D16"/>
    </sheetView>
  </sheetViews>
  <sheetFormatPr baseColWidth="10" defaultRowHeight="15" x14ac:dyDescent="0.25"/>
  <cols>
    <col min="2" max="2" width="109.28515625" bestFit="1" customWidth="1"/>
    <col min="3" max="3" width="18.5703125" bestFit="1" customWidth="1"/>
    <col min="4" max="4" width="109.28515625" bestFit="1" customWidth="1"/>
    <col min="5" max="5" width="7.28515625" bestFit="1" customWidth="1"/>
    <col min="6" max="6" width="8" bestFit="1" customWidth="1"/>
    <col min="7" max="7" width="6.85546875" bestFit="1" customWidth="1"/>
    <col min="8" max="8" width="8.5703125" bestFit="1" customWidth="1"/>
  </cols>
  <sheetData>
    <row r="1" spans="1:8" x14ac:dyDescent="0.25">
      <c r="A1" t="s">
        <v>14</v>
      </c>
      <c r="B1" t="s">
        <v>3</v>
      </c>
      <c r="C1" t="s">
        <v>15</v>
      </c>
      <c r="D1" t="s">
        <v>16</v>
      </c>
      <c r="E1" t="s">
        <v>31</v>
      </c>
      <c r="F1" t="s">
        <v>29</v>
      </c>
      <c r="G1" t="s">
        <v>30</v>
      </c>
      <c r="H1" t="s">
        <v>17</v>
      </c>
    </row>
    <row r="2" spans="1:8" x14ac:dyDescent="0.25">
      <c r="A2">
        <v>6445</v>
      </c>
      <c r="B2" t="s">
        <v>18</v>
      </c>
      <c r="C2" t="s">
        <v>13</v>
      </c>
      <c r="D2" t="s">
        <v>19</v>
      </c>
      <c r="E2" s="18">
        <v>0</v>
      </c>
      <c r="F2" s="18">
        <v>0</v>
      </c>
      <c r="G2" s="18">
        <v>1</v>
      </c>
      <c r="H2">
        <f>SUM(E2:G2)</f>
        <v>1</v>
      </c>
    </row>
    <row r="3" spans="1:8" x14ac:dyDescent="0.25">
      <c r="A3">
        <v>6445</v>
      </c>
      <c r="B3" t="s">
        <v>18</v>
      </c>
      <c r="C3" t="s">
        <v>13</v>
      </c>
      <c r="D3" t="s">
        <v>20</v>
      </c>
      <c r="E3" s="18">
        <v>0</v>
      </c>
      <c r="F3" s="18">
        <v>1</v>
      </c>
      <c r="G3" s="18">
        <v>0</v>
      </c>
      <c r="H3">
        <f t="shared" ref="H3:H10" si="0">SUM(E3:G3)</f>
        <v>1</v>
      </c>
    </row>
    <row r="4" spans="1:8" x14ac:dyDescent="0.25">
      <c r="A4">
        <v>6445</v>
      </c>
      <c r="B4" t="s">
        <v>18</v>
      </c>
      <c r="C4" t="s">
        <v>13</v>
      </c>
      <c r="D4" t="s">
        <v>21</v>
      </c>
      <c r="E4" s="18">
        <v>0</v>
      </c>
      <c r="F4" s="18">
        <v>0</v>
      </c>
      <c r="G4" s="18">
        <v>0</v>
      </c>
      <c r="H4">
        <v>0</v>
      </c>
    </row>
    <row r="5" spans="1:8" x14ac:dyDescent="0.25">
      <c r="A5">
        <v>6446</v>
      </c>
      <c r="B5" t="s">
        <v>22</v>
      </c>
      <c r="C5" t="s">
        <v>13</v>
      </c>
      <c r="D5" t="s">
        <v>9</v>
      </c>
      <c r="E5" s="18">
        <v>395</v>
      </c>
      <c r="F5" s="18">
        <v>369</v>
      </c>
      <c r="G5" s="18">
        <v>428</v>
      </c>
      <c r="H5">
        <f t="shared" si="0"/>
        <v>1192</v>
      </c>
    </row>
    <row r="6" spans="1:8" x14ac:dyDescent="0.25">
      <c r="A6">
        <v>6447</v>
      </c>
      <c r="B6" t="s">
        <v>22</v>
      </c>
      <c r="C6" t="s">
        <v>13</v>
      </c>
      <c r="D6" t="s">
        <v>10</v>
      </c>
      <c r="E6" s="18">
        <v>3</v>
      </c>
      <c r="F6" s="18">
        <v>5</v>
      </c>
      <c r="G6" s="18">
        <v>0</v>
      </c>
      <c r="H6">
        <f t="shared" si="0"/>
        <v>8</v>
      </c>
    </row>
    <row r="7" spans="1:8" x14ac:dyDescent="0.25">
      <c r="A7">
        <v>6448</v>
      </c>
      <c r="B7" t="s">
        <v>22</v>
      </c>
      <c r="C7" t="s">
        <v>13</v>
      </c>
      <c r="D7" t="s">
        <v>11</v>
      </c>
      <c r="E7" s="18">
        <v>0</v>
      </c>
      <c r="F7" s="18">
        <v>0</v>
      </c>
      <c r="G7" s="18">
        <v>0</v>
      </c>
      <c r="H7">
        <f t="shared" si="0"/>
        <v>0</v>
      </c>
    </row>
    <row r="8" spans="1:8" x14ac:dyDescent="0.25">
      <c r="A8">
        <v>6449</v>
      </c>
      <c r="B8" t="s">
        <v>22</v>
      </c>
      <c r="C8" t="s">
        <v>13</v>
      </c>
      <c r="D8" t="s">
        <v>12</v>
      </c>
      <c r="E8" s="18">
        <v>3</v>
      </c>
      <c r="F8" s="18">
        <v>3</v>
      </c>
      <c r="G8" s="18">
        <v>9</v>
      </c>
      <c r="H8">
        <f t="shared" si="0"/>
        <v>15</v>
      </c>
    </row>
    <row r="9" spans="1:8" x14ac:dyDescent="0.25">
      <c r="C9" t="s">
        <v>24</v>
      </c>
      <c r="D9" t="s">
        <v>26</v>
      </c>
      <c r="E9" s="18">
        <v>608</v>
      </c>
      <c r="F9" s="18">
        <v>568</v>
      </c>
      <c r="G9" s="18">
        <v>659</v>
      </c>
      <c r="H9">
        <f>SUM(E9:G9)</f>
        <v>1835</v>
      </c>
    </row>
    <row r="10" spans="1:8" x14ac:dyDescent="0.25">
      <c r="A10">
        <v>6447</v>
      </c>
      <c r="B10" t="s">
        <v>23</v>
      </c>
      <c r="C10" t="s">
        <v>24</v>
      </c>
      <c r="D10" t="s">
        <v>23</v>
      </c>
      <c r="E10" s="18">
        <v>0</v>
      </c>
      <c r="F10" s="18">
        <v>353</v>
      </c>
      <c r="G10" s="18">
        <v>570</v>
      </c>
      <c r="H10">
        <f t="shared" si="0"/>
        <v>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CONSOLIDADO</vt:lpstr>
      <vt:lpstr>DATOS ABIERTOS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Carlos Ariel Polanco Diaz</cp:lastModifiedBy>
  <cp:lastPrinted>2023-04-10T19:41:33Z</cp:lastPrinted>
  <dcterms:created xsi:type="dcterms:W3CDTF">2022-07-06T17:55:31Z</dcterms:created>
  <dcterms:modified xsi:type="dcterms:W3CDTF">2023-04-10T19:43:07Z</dcterms:modified>
</cp:coreProperties>
</file>