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Planificacion y Desarrollo\5. Productos Fisicos Financieros\2024\T4\OAI reemplazar\"/>
    </mc:Choice>
  </mc:AlternateContent>
  <bookViews>
    <workbookView xWindow="0" yWindow="0" windowWidth="19200" windowHeight="6410"/>
  </bookViews>
  <sheets>
    <sheet name="T4 OCT. - DIC. " sheetId="8" r:id="rId1"/>
    <sheet name="DATOS ABIERTOS" sheetId="6" r:id="rId2"/>
  </sheets>
  <definedNames>
    <definedName name="_xlnm.Print_Area" localSheetId="0">'T4 OCT. - DIC. '!$A$1:$F$211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7" i="8" l="1"/>
  <c r="A174" i="8"/>
  <c r="F139" i="8"/>
  <c r="A123" i="8"/>
  <c r="A120" i="8"/>
  <c r="A63" i="8"/>
  <c r="A60" i="8"/>
  <c r="H8" i="6" l="1"/>
  <c r="H2" i="6" l="1"/>
  <c r="H3" i="6"/>
  <c r="H4" i="6"/>
  <c r="H10" i="6"/>
  <c r="H6" i="6"/>
  <c r="H7" i="6"/>
  <c r="H9" i="6"/>
  <c r="H5" i="6" l="1"/>
</calcChain>
</file>

<file path=xl/sharedStrings.xml><?xml version="1.0" encoding="utf-8"?>
<sst xmlns="http://schemas.openxmlformats.org/spreadsheetml/2006/main" count="113" uniqueCount="57">
  <si>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</si>
  <si>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</si>
  <si>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</si>
  <si>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</si>
  <si>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</si>
  <si>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</si>
  <si>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</si>
  <si>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</si>
  <si>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</si>
  <si>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</si>
  <si>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</si>
  <si>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</si>
  <si>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</si>
  <si>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</si>
  <si>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</si>
  <si>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</si>
  <si>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</si>
  <si>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</si>
  <si>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</si>
  <si>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>SENTENCIAS EMITIDAS</t>
  </si>
  <si>
    <t xml:space="preserve"> AÑO 2024</t>
  </si>
  <si>
    <t xml:space="preserve">Ciudadanos acceden a servicios de Cambio de Nombre en Actos del Estado Civil </t>
  </si>
  <si>
    <t xml:space="preserve">DESCRIPCIÓN </t>
  </si>
  <si>
    <t>CÓD.</t>
  </si>
  <si>
    <t>Indicador 1</t>
  </si>
  <si>
    <t>Indicador 2</t>
  </si>
  <si>
    <t xml:space="preserve"> </t>
  </si>
  <si>
    <t>ORDENANZAS
EMITIDAS</t>
  </si>
  <si>
    <t>Ciudadanos acceden a servicios de Cambio de Nombre en Actos del Estado Civil.</t>
  </si>
  <si>
    <t>Tipo</t>
  </si>
  <si>
    <t>Actividades Educativas</t>
  </si>
  <si>
    <t>Cantidad Capacitados</t>
  </si>
  <si>
    <t>INDICADOR</t>
  </si>
  <si>
    <t>Porcentaje de casos contenciosos electorales con decisión dentro del plazo de ley.</t>
  </si>
  <si>
    <t>Cantidad de decisiones contenciosas emitidas.</t>
  </si>
  <si>
    <t>Cantidad de decisiones de rectificación de actas del estado civil emitidas.</t>
  </si>
  <si>
    <t>Cantidad de ciudadanos impactados por decisiones de rectificación de actas del estado civil emitidas.</t>
  </si>
  <si>
    <t>Cantidad de personas capacitadas en la importancia de la justicia y derecho electoral.</t>
  </si>
  <si>
    <t>Cantidad de decisiones de cambio de nombre en actos del estado civil emitidas.</t>
  </si>
  <si>
    <t>Tabla 1</t>
  </si>
  <si>
    <r>
      <rPr>
        <b/>
        <sz val="11"/>
        <color theme="1"/>
        <rFont val="Times New Roman"/>
        <family val="1"/>
      </rPr>
      <t xml:space="preserve">   Yuberquis Genao </t>
    </r>
    <r>
      <rPr>
        <sz val="11"/>
        <color theme="1"/>
        <rFont val="Times New Roman"/>
        <family val="1"/>
      </rPr>
      <t xml:space="preserve">
Directora de Planificación y Desarrollo </t>
    </r>
  </si>
  <si>
    <t>Cantidad de decisiones de rectificación de actas del estado civil emitidas</t>
  </si>
  <si>
    <t>Cantidad de ciudadanos impactados por decisiones de rectificación de actas del estado civil emitidas</t>
  </si>
  <si>
    <t>Sentencias de recursos de revisión contra sentencias de rectificación</t>
  </si>
  <si>
    <t>Autos de corrección de sentencias de rectificación</t>
  </si>
  <si>
    <t>Ciudadanos acceden a servicios de cambio de nombre en actos del estado civil</t>
  </si>
  <si>
    <t>Diplomado</t>
  </si>
  <si>
    <t>Cursos</t>
  </si>
  <si>
    <t xml:space="preserve">Taller </t>
  </si>
  <si>
    <t>Total</t>
  </si>
  <si>
    <t>DIRECCIÓN DE PLANIFICACIÓN Y DESARROLLO</t>
  </si>
  <si>
    <t>CUARTO TRIMESTRE (OCTUBRE - DICIEMBRE)</t>
  </si>
  <si>
    <t>Matriz Actividades Educativas
Cantidad de capacitados en Justicia y Derecho Electoral.
Periodo: T4 (octubre - diciembre) 2024</t>
  </si>
  <si>
    <t>OCTUBRE</t>
  </si>
  <si>
    <t>NOVIEMBRE</t>
  </si>
  <si>
    <t>DICIEMBRE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</si>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</sst>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7E8432"/>
        <bgColor indexed="64"/>
      </patternFill>
    </fill>
    <fill>
      <patternFill patternType="solid">
        <fgColor rgb="FFCBD600"/>
        <bgColor indexed="64"/>
      </patternFill>
    </fill>
    <fill>
      <patternFill patternType="solid">
        <fgColor rgb="FF7E8432"/>
        <bgColor theme="9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9" tint="0.39997558519241921"/>
      </right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9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1" fontId="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left" vertical="center" wrapText="1"/>
    </xf>
    <xf numFmtId="9" fontId="2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0" xfId="0" applyFont="1" applyBorder="1"/>
    <xf numFmtId="9" fontId="2" fillId="0" borderId="0" xfId="1" applyFont="1" applyAlignment="1">
      <alignment horizontal="center"/>
    </xf>
    <xf numFmtId="9" fontId="1" fillId="0" borderId="0" xfId="1" applyFont="1"/>
    <xf numFmtId="9" fontId="11" fillId="0" borderId="0" xfId="1" applyNumberFormat="1" applyFont="1" applyAlignment="1">
      <alignment horizontal="center" vertical="center"/>
    </xf>
    <xf numFmtId="0" fontId="1" fillId="0" borderId="0" xfId="0" applyFont="1" applyBorder="1"/>
    <xf numFmtId="9" fontId="11" fillId="0" borderId="0" xfId="1" applyFont="1" applyBorder="1" applyAlignment="1">
      <alignment horizontal="center" vertical="center"/>
    </xf>
    <xf numFmtId="0" fontId="4" fillId="0" borderId="4" xfId="0" applyFont="1" applyBorder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2" fillId="5" borderId="3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Porcentaje de Casos Contenciosos Electorales con decisión dentro del plazo de ley.                                Periodo: T4 (octubre - diciembre) 2024</a:t>
            </a:r>
          </a:p>
        </c:rich>
      </c:tx>
      <c:layout>
        <c:manualLayout>
          <c:xMode val="edge"/>
          <c:yMode val="edge"/>
          <c:x val="0.16411909727854707"/>
          <c:y val="4.706247191398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53716863634735E-2"/>
          <c:y val="0.28344782708272998"/>
          <c:w val="0.8613179895359695"/>
          <c:h val="0.64744149185618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OCT. - DIC. '!$A$14:$B$14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C15-4BD2-A168-EAA80E819BEE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C15-4BD2-A168-EAA80E819BEE}"/>
              </c:ext>
            </c:extLst>
          </c:dPt>
          <c:dLbls>
            <c:dLbl>
              <c:idx val="0"/>
              <c:layout>
                <c:manualLayout>
                  <c:x val="-5.1128229027365075E-17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15-4BD2-A168-EAA80E819BEE}"/>
                </c:ext>
              </c:extLst>
            </c:dLbl>
            <c:dLbl>
              <c:idx val="1"/>
              <c:layout>
                <c:manualLayout>
                  <c:x val="2.7888447090016221E-3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15-4BD2-A168-EAA80E819B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'T4 OCT. - DIC. '!$D$13:$E$13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OCT. - DIC. '!$D$14:$E$14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15-4BD2-A168-EAA80E819B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Cantidad</a:t>
            </a:r>
            <a:r>
              <a:rPr lang="en-US" sz="1200" b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P</a:t>
            </a:r>
            <a:r>
              <a:rPr lang="en-US" sz="1200" b="0" i="0" u="none" strike="noStrike" kern="1200" spc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ersonas capacitadas en Justicia y Derecho Electoral.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r>
              <a:rPr lang="es-DO" sz="1200" b="0" i="0" kern="1200" spc="0" baseline="0">
                <a:ln>
                  <a:noFill/>
                </a:ln>
                <a:solidFill>
                  <a:srgbClr val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 - diciembre) 2024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1460940493110054"/>
          <c:y val="2.7420900197812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100" baseline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OCT. - DIC. '!$A$128:$B$128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284-463A-A2E9-B341961C872D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284-463A-A2E9-B341961C872D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84-463A-A2E9-B341961C872D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84-463A-A2E9-B341961C8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'T4 OCT. - DIC. '!$D$127:$E$127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OCT. - DIC. '!$D$128:$E$128</c:f>
              <c:numCache>
                <c:formatCode>#,##0</c:formatCode>
                <c:ptCount val="2"/>
                <c:pt idx="0">
                  <c:v>150</c:v>
                </c:pt>
                <c:pt idx="1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4-463A-A2E9-B341961C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de Rectificación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200" b="0" i="0" kern="1200" spc="0" baseline="0">
                <a:ln>
                  <a:noFill/>
                </a:ln>
                <a:solidFill>
                  <a:srgbClr val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 - diciembre) 2024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9.6867567856932332E-2"/>
          <c:y val="4.6211979004715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OCT. - DIC. '!$A$68:$B$68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0789-4231-A0B6-7DA874F32EB4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0789-4231-A0B6-7DA874F32EB4}"/>
              </c:ext>
            </c:extLst>
          </c:dPt>
          <c:dLbls>
            <c:dLbl>
              <c:idx val="0"/>
              <c:layout>
                <c:manualLayout>
                  <c:x val="-3.184457041298396E-3"/>
                  <c:y val="7.240447365428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89-4231-A0B6-7DA874F32EB4}"/>
                </c:ext>
              </c:extLst>
            </c:dLbl>
            <c:dLbl>
              <c:idx val="1"/>
              <c:layout>
                <c:manualLayout>
                  <c:x val="0"/>
                  <c:y val="5.940804791937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89-4231-A0B6-7DA874F3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OCT. - DIC. '!$D$67:$E$67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OCT. - DIC. '!$D$68:$E$68</c:f>
              <c:numCache>
                <c:formatCode>#,##0</c:formatCode>
                <c:ptCount val="2"/>
                <c:pt idx="0">
                  <c:v>950</c:v>
                </c:pt>
                <c:pt idx="1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89-4231-A0B6-7DA874F32E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'T4 OCT. - DIC. '!$A$74:$B$74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'T4 OCT. - DIC. '!$D$67:$E$67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'T4 OCT. - DIC. '!$D$74:$E$74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1300</c:v>
                      </c:pt>
                      <c:pt idx="1">
                        <c:v>1328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789-4231-A0B6-7DA874F32EB4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Cantidad de decisiones de Cambio</a:t>
            </a:r>
            <a:r>
              <a:rPr lang="en-US" sz="1200" baseline="0"/>
              <a:t> </a:t>
            </a:r>
            <a:r>
              <a:rPr lang="en-US" sz="1200"/>
              <a:t>de Nombre de Actos del Estado Civil emitidas.                                    </a:t>
            </a:r>
            <a:r>
              <a:rPr lang="es-DO" sz="1200" b="0" i="0" kern="1200" spc="0" baseline="0">
                <a:ln>
                  <a:noFill/>
                </a:ln>
                <a:solidFill>
                  <a:srgbClr val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 - diciembre) 2024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5359092593235843"/>
          <c:y val="3.1088051452066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'T4 OCT. - DIC. '!$A$182:$B$182</c:f>
              <c:strCache>
                <c:ptCount val="2"/>
                <c:pt idx="0">
                  <c:v>7881</c:v>
                </c:pt>
                <c:pt idx="1">
                  <c:v>Ciudadanos acceden a servicios de Cambio de Nombre en Actos del Estado Civil.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191-4B33-A85C-296EB29792A5}"/>
              </c:ext>
            </c:extLst>
          </c:dPt>
          <c:dLbls>
            <c:dLbl>
              <c:idx val="0"/>
              <c:layout>
                <c:manualLayout>
                  <c:x val="0"/>
                  <c:y val="6.994817225976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91-4B33-A85C-296EB29792A5}"/>
                </c:ext>
              </c:extLst>
            </c:dLbl>
            <c:dLbl>
              <c:idx val="1"/>
              <c:layout>
                <c:manualLayout>
                  <c:x val="2.2997701497439261E-3"/>
                  <c:y val="6.646643614296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91-4B33-A85C-296EB2979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OCT. - DIC. '!$D$181:$E$181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OCT. - DIC. '!$D$182:$E$182</c:f>
              <c:numCache>
                <c:formatCode>#,##0</c:formatCode>
                <c:ptCount val="2"/>
                <c:pt idx="0">
                  <c:v>70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91-4B33-A85C-296EB29792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26755679"/>
        <c:axId val="1626757343"/>
        <c:axId val="0"/>
      </c:bar3DChart>
      <c:catAx>
        <c:axId val="16267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7343"/>
        <c:crosses val="autoZero"/>
        <c:auto val="1"/>
        <c:lblAlgn val="ctr"/>
        <c:lblOffset val="100"/>
        <c:noMultiLvlLbl val="0"/>
      </c:catAx>
      <c:valAx>
        <c:axId val="162675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Contenciosas emitidas.                    </a:t>
            </a:r>
            <a:r>
              <a:rPr lang="es-DO" sz="1200" b="0" i="0" kern="1200" spc="0" baseline="0">
                <a:ln>
                  <a:noFill/>
                </a:ln>
                <a:solidFill>
                  <a:srgbClr val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 - diciembre) 2024</a:t>
            </a:r>
            <a:endParaRPr lang="es-DO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689-42CD-84C0-46CF8B8187FE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689-42CD-84C0-46CF8B8187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689-42CD-84C0-46CF8B8187FE}"/>
              </c:ext>
            </c:extLst>
          </c:dPt>
          <c:dLbls>
            <c:dLbl>
              <c:idx val="0"/>
              <c:layout>
                <c:manualLayout>
                  <c:x val="9.721181274052579E-4"/>
                  <c:y val="6.5209146925338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89-42CD-84C0-46CF8B8187FE}"/>
                </c:ext>
              </c:extLst>
            </c:dLbl>
            <c:dLbl>
              <c:idx val="1"/>
              <c:layout>
                <c:manualLayout>
                  <c:x val="7.7397744970792012E-4"/>
                  <c:y val="6.327662020610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89-42CD-84C0-46CF8B8187FE}"/>
                </c:ext>
              </c:extLst>
            </c:dLbl>
            <c:dLbl>
              <c:idx val="2"/>
              <c:layout>
                <c:manualLayout>
                  <c:x val="9.6735034674724199E-4"/>
                  <c:y val="5.6251185167605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89-42CD-84C0-46CF8B818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('T4 OCT. - DIC. '!$A$19:$B$19,'T4 OCT. - DIC. '!$D$19:$F$19)</c15:sqref>
                  </c15:fullRef>
                </c:ext>
              </c:extLst>
              <c:f>'T4 OCT. - DIC. '!$D$19:$F$19</c:f>
              <c:strCache>
                <c:ptCount val="3"/>
                <c:pt idx="0">
                  <c:v>PLANIFICADO</c:v>
                </c:pt>
                <c:pt idx="1">
                  <c:v>SENTENCIAS EMITIDAS</c:v>
                </c:pt>
                <c:pt idx="2">
                  <c:v>ORDENANZAS
EMITIDAS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('T4 OCT. - DIC. '!$A$20:$B$20,'T4 OCT. - DIC. '!$D$20:$F$20)</c15:sqref>
                  </c15:fullRef>
                </c:ext>
              </c:extLst>
              <c:f>'T4 OCT. - DIC. '!$D$20:$F$20</c:f>
              <c:numCache>
                <c:formatCode>General</c:formatCode>
                <c:ptCount val="3"/>
                <c:pt idx="0" formatCode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89-42CD-84C0-46CF8B818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3466592"/>
        <c:axId val="953467008"/>
        <c:axId val="0"/>
      </c:bar3DChart>
      <c:catAx>
        <c:axId val="9534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7008"/>
        <c:crosses val="autoZero"/>
        <c:auto val="1"/>
        <c:lblAlgn val="ctr"/>
        <c:lblOffset val="100"/>
        <c:noMultiLvlLbl val="0"/>
      </c:catAx>
      <c:valAx>
        <c:axId val="9534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ciudadanos impactados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por decisiones de 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Rectificación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200" b="0" i="0" kern="1200" spc="0" baseline="0">
                <a:ln>
                  <a:noFill/>
                </a:ln>
                <a:solidFill>
                  <a:srgbClr val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 - diciembre) 2024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3563527359110203"/>
          <c:y val="4.6211979004715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'T4 OCT. - DIC. '!$A$74:$B$74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0870-4BE9-9C03-D2C7939D1CE3}"/>
              </c:ext>
            </c:extLst>
          </c:dPt>
          <c:dLbls>
            <c:dLbl>
              <c:idx val="0"/>
              <c:layout>
                <c:manualLayout>
                  <c:x val="-3.1877526042934762E-3"/>
                  <c:y val="7.2792822742311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870-4BE9-9C03-D2C7939D1CE3}"/>
                </c:ext>
              </c:extLst>
            </c:dLbl>
            <c:dLbl>
              <c:idx val="1"/>
              <c:layout>
                <c:manualLayout>
                  <c:x val="9.5632578128804283E-3"/>
                  <c:y val="8.7351387290774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70-4BE9-9C03-D2C7939D1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OCT. - DIC. '!$D$67:$E$67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OCT. - DIC. '!$D$74:$E$74</c:f>
              <c:numCache>
                <c:formatCode>#,##0</c:formatCode>
                <c:ptCount val="2"/>
                <c:pt idx="0">
                  <c:v>1300</c:v>
                </c:pt>
                <c:pt idx="1">
                  <c:v>1328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870-4BE9-9C03-D2C7939D1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'T4 OCT. - DIC. '!$A$68:$B$68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CBD600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0870-4BE9-9C03-D2C7939D1CE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7E843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0870-4BE9-9C03-D2C7939D1CE3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3.184457041298396E-3"/>
                        <c:y val="7.240447365428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0870-4BE9-9C03-D2C7939D1CE3}"/>
                      </c:ext>
                    </c:extLst>
                  </c:dLbl>
                  <c:dLbl>
                    <c:idx val="1"/>
                    <c:layout>
                      <c:manualLayout>
                        <c:x val="0"/>
                        <c:y val="5.940804791937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0870-4BE9-9C03-D2C7939D1CE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'T4 OCT. - DIC. '!$D$67:$E$67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'T4 OCT. - DIC. '!$D$68:$E$68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950</c:v>
                      </c:pt>
                      <c:pt idx="1">
                        <c:v>1152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0870-4BE9-9C03-D2C7939D1CE3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23915</xdr:colOff>
      <xdr:row>22</xdr:row>
      <xdr:rowOff>278739</xdr:rowOff>
    </xdr:from>
    <xdr:to>
      <xdr:col>2</xdr:col>
      <xdr:colOff>477487</xdr:colOff>
      <xdr:row>40</xdr:row>
      <xdr:rowOff>51130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369331</xdr:colOff>
      <xdr:row>0</xdr:row>
      <xdr:rowOff>0</xdr:rowOff>
    </xdr:from>
    <xdr:to>
      <xdr:col>2</xdr:col>
      <xdr:colOff>1164077</xdr:colOff>
      <xdr:row>3</xdr:row>
      <xdr:rowOff>158750</xdr:rowOff>
    </xdr:to>
    <xdr:pic>
      <xdr:nvPicPr>
        <xdr:cNvPr id="3" name="Imagen 2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65031" y="0"/>
          <a:ext cx="79474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352971</xdr:colOff>
      <xdr:row>130</xdr:row>
      <xdr:rowOff>66169</xdr:rowOff>
    </xdr:from>
    <xdr:to>
      <xdr:col>2</xdr:col>
      <xdr:colOff>1113117</xdr:colOff>
      <xdr:row>147</xdr:row>
      <xdr:rowOff>14941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166488</xdr:colOff>
      <xdr:row>49</xdr:row>
      <xdr:rowOff>84846</xdr:rowOff>
    </xdr:from>
    <xdr:to>
      <xdr:col>1</xdr:col>
      <xdr:colOff>2365189</xdr:colOff>
      <xdr:row>49</xdr:row>
      <xdr:rowOff>84846</xdr:rowOff>
    </xdr:to>
    <xdr:cxnSp macro="">
      <xdr:nvCxnSpPr>
        <xdr:cNvPr id="5" name="Conector recto 4"/>
        <xdr:cNvCxnSpPr/>
      </xdr:nvCxnSpPr>
      <xdr:spPr>
        <a:xfrm flipV="1">
          <a:off x="845938" y="10835396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163819</xdr:colOff>
      <xdr:row>103</xdr:row>
      <xdr:rowOff>190501</xdr:rowOff>
    </xdr:from>
    <xdr:to>
      <xdr:col>1</xdr:col>
      <xdr:colOff>2362520</xdr:colOff>
      <xdr:row>103</xdr:row>
      <xdr:rowOff>190501</xdr:rowOff>
    </xdr:to>
    <xdr:cxnSp macro="">
      <xdr:nvCxnSpPr>
        <xdr:cNvPr id="6" name="Conector recto 5"/>
        <xdr:cNvCxnSpPr/>
      </xdr:nvCxnSpPr>
      <xdr:spPr>
        <a:xfrm flipV="1">
          <a:off x="843269" y="22167851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52111</xdr:colOff>
      <xdr:row>76</xdr:row>
      <xdr:rowOff>84956</xdr:rowOff>
    </xdr:from>
    <xdr:to>
      <xdr:col>2</xdr:col>
      <xdr:colOff>507323</xdr:colOff>
      <xdr:row>95</xdr:row>
      <xdr:rowOff>127168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1124857</xdr:colOff>
      <xdr:row>184</xdr:row>
      <xdr:rowOff>170177</xdr:rowOff>
    </xdr:from>
    <xdr:to>
      <xdr:col>3</xdr:col>
      <xdr:colOff>117929</xdr:colOff>
      <xdr:row>204</xdr:row>
      <xdr:rowOff>18143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57727</xdr:colOff>
      <xdr:row>40</xdr:row>
      <xdr:rowOff>73396</xdr:rowOff>
    </xdr:from>
    <xdr:to>
      <xdr:col>1</xdr:col>
      <xdr:colOff>992084</xdr:colOff>
      <xdr:row>41</xdr:row>
      <xdr:rowOff>109682</xdr:rowOff>
    </xdr:to>
    <xdr:sp macro="" textlink="">
      <xdr:nvSpPr>
        <xdr:cNvPr id="9" name="CuadroTexto 8"/>
        <xdr:cNvSpPr txBox="1"/>
      </xdr:nvSpPr>
      <xdr:spPr>
        <a:xfrm>
          <a:off x="57727" y="9236446"/>
          <a:ext cx="1613807" cy="214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oneCellAnchor>
    <xdr:from>
      <xdr:col>2</xdr:col>
      <xdr:colOff>396690</xdr:colOff>
      <xdr:row>53</xdr:row>
      <xdr:rowOff>124834</xdr:rowOff>
    </xdr:from>
    <xdr:ext cx="794746" cy="721179"/>
    <xdr:pic>
      <xdr:nvPicPr>
        <xdr:cNvPr id="10" name="Imagen 9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92390" y="11942184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386553</xdr:colOff>
      <xdr:row>113</xdr:row>
      <xdr:rowOff>70000</xdr:rowOff>
    </xdr:from>
    <xdr:ext cx="794746" cy="721179"/>
    <xdr:pic>
      <xdr:nvPicPr>
        <xdr:cNvPr id="11" name="Imagen 10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82253" y="24180950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41235</xdr:colOff>
      <xdr:row>20</xdr:row>
      <xdr:rowOff>25565</xdr:rowOff>
    </xdr:from>
    <xdr:to>
      <xdr:col>1</xdr:col>
      <xdr:colOff>1270826</xdr:colOff>
      <xdr:row>21</xdr:row>
      <xdr:rowOff>63501</xdr:rowOff>
    </xdr:to>
    <xdr:sp macro="" textlink="">
      <xdr:nvSpPr>
        <xdr:cNvPr id="12" name="CuadroTexto 11"/>
        <xdr:cNvSpPr txBox="1"/>
      </xdr:nvSpPr>
      <xdr:spPr>
        <a:xfrm>
          <a:off x="41235" y="5162715"/>
          <a:ext cx="1909041" cy="234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715818</xdr:colOff>
      <xdr:row>22</xdr:row>
      <xdr:rowOff>311726</xdr:rowOff>
    </xdr:from>
    <xdr:to>
      <xdr:col>5</xdr:col>
      <xdr:colOff>738909</xdr:colOff>
      <xdr:row>40</xdr:row>
      <xdr:rowOff>46182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727363</xdr:colOff>
      <xdr:row>40</xdr:row>
      <xdr:rowOff>92363</xdr:rowOff>
    </xdr:from>
    <xdr:to>
      <xdr:col>2</xdr:col>
      <xdr:colOff>2181265</xdr:colOff>
      <xdr:row>41</xdr:row>
      <xdr:rowOff>128649</xdr:rowOff>
    </xdr:to>
    <xdr:sp macro="" textlink="">
      <xdr:nvSpPr>
        <xdr:cNvPr id="14" name="CuadroTexto 13"/>
        <xdr:cNvSpPr txBox="1"/>
      </xdr:nvSpPr>
      <xdr:spPr>
        <a:xfrm>
          <a:off x="4423063" y="9255413"/>
          <a:ext cx="1453902" cy="214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27215</xdr:colOff>
      <xdr:row>14</xdr:row>
      <xdr:rowOff>16494</xdr:rowOff>
    </xdr:from>
    <xdr:to>
      <xdr:col>1</xdr:col>
      <xdr:colOff>1256806</xdr:colOff>
      <xdr:row>16</xdr:row>
      <xdr:rowOff>54430</xdr:rowOff>
    </xdr:to>
    <xdr:sp macro="" textlink="">
      <xdr:nvSpPr>
        <xdr:cNvPr id="15" name="CuadroTexto 14"/>
        <xdr:cNvSpPr txBox="1"/>
      </xdr:nvSpPr>
      <xdr:spPr>
        <a:xfrm>
          <a:off x="27215" y="3254994"/>
          <a:ext cx="1909041" cy="4316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163819</xdr:colOff>
      <xdr:row>149</xdr:row>
      <xdr:rowOff>190501</xdr:rowOff>
    </xdr:from>
    <xdr:to>
      <xdr:col>1</xdr:col>
      <xdr:colOff>2362520</xdr:colOff>
      <xdr:row>149</xdr:row>
      <xdr:rowOff>190501</xdr:rowOff>
    </xdr:to>
    <xdr:cxnSp macro="">
      <xdr:nvCxnSpPr>
        <xdr:cNvPr id="16" name="Conector recto 15"/>
        <xdr:cNvCxnSpPr/>
      </xdr:nvCxnSpPr>
      <xdr:spPr>
        <a:xfrm flipV="1">
          <a:off x="843269" y="32848551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118462</xdr:colOff>
      <xdr:row>210</xdr:row>
      <xdr:rowOff>36287</xdr:rowOff>
    </xdr:from>
    <xdr:to>
      <xdr:col>1</xdr:col>
      <xdr:colOff>2317163</xdr:colOff>
      <xdr:row>210</xdr:row>
      <xdr:rowOff>36287</xdr:rowOff>
    </xdr:to>
    <xdr:cxnSp macro="">
      <xdr:nvCxnSpPr>
        <xdr:cNvPr id="17" name="Conector recto 16"/>
        <xdr:cNvCxnSpPr/>
      </xdr:nvCxnSpPr>
      <xdr:spPr>
        <a:xfrm flipV="1">
          <a:off x="797912" y="443338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816428</xdr:colOff>
      <xdr:row>76</xdr:row>
      <xdr:rowOff>90714</xdr:rowOff>
    </xdr:from>
    <xdr:to>
      <xdr:col>5</xdr:col>
      <xdr:colOff>700141</xdr:colOff>
      <xdr:row>95</xdr:row>
      <xdr:rowOff>132926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9072</xdr:colOff>
      <xdr:row>95</xdr:row>
      <xdr:rowOff>163285</xdr:rowOff>
    </xdr:from>
    <xdr:to>
      <xdr:col>1</xdr:col>
      <xdr:colOff>943429</xdr:colOff>
      <xdr:row>97</xdr:row>
      <xdr:rowOff>18143</xdr:rowOff>
    </xdr:to>
    <xdr:sp macro="" textlink="">
      <xdr:nvSpPr>
        <xdr:cNvPr id="19" name="CuadroTexto 18"/>
        <xdr:cNvSpPr txBox="1"/>
      </xdr:nvSpPr>
      <xdr:spPr>
        <a:xfrm>
          <a:off x="9072" y="20457885"/>
          <a:ext cx="1613807" cy="210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twoCellAnchor>
    <xdr:from>
      <xdr:col>2</xdr:col>
      <xdr:colOff>925286</xdr:colOff>
      <xdr:row>95</xdr:row>
      <xdr:rowOff>154214</xdr:rowOff>
    </xdr:from>
    <xdr:to>
      <xdr:col>3</xdr:col>
      <xdr:colOff>192974</xdr:colOff>
      <xdr:row>97</xdr:row>
      <xdr:rowOff>9072</xdr:rowOff>
    </xdr:to>
    <xdr:sp macro="" textlink="">
      <xdr:nvSpPr>
        <xdr:cNvPr id="20" name="CuadroTexto 19"/>
        <xdr:cNvSpPr txBox="1"/>
      </xdr:nvSpPr>
      <xdr:spPr>
        <a:xfrm>
          <a:off x="4620986" y="20448814"/>
          <a:ext cx="1452088" cy="210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0</xdr:colOff>
      <xdr:row>68</xdr:row>
      <xdr:rowOff>18144</xdr:rowOff>
    </xdr:from>
    <xdr:to>
      <xdr:col>1</xdr:col>
      <xdr:colOff>1229591</xdr:colOff>
      <xdr:row>69</xdr:row>
      <xdr:rowOff>74222</xdr:rowOff>
    </xdr:to>
    <xdr:sp macro="" textlink="">
      <xdr:nvSpPr>
        <xdr:cNvPr id="21" name="CuadroTexto 20"/>
        <xdr:cNvSpPr txBox="1"/>
      </xdr:nvSpPr>
      <xdr:spPr>
        <a:xfrm>
          <a:off x="0" y="14851744"/>
          <a:ext cx="1909041" cy="23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74</xdr:row>
      <xdr:rowOff>36286</xdr:rowOff>
    </xdr:from>
    <xdr:to>
      <xdr:col>1</xdr:col>
      <xdr:colOff>1229591</xdr:colOff>
      <xdr:row>75</xdr:row>
      <xdr:rowOff>74222</xdr:rowOff>
    </xdr:to>
    <xdr:sp macro="" textlink="">
      <xdr:nvSpPr>
        <xdr:cNvPr id="22" name="CuadroTexto 21"/>
        <xdr:cNvSpPr txBox="1"/>
      </xdr:nvSpPr>
      <xdr:spPr>
        <a:xfrm>
          <a:off x="0" y="16558986"/>
          <a:ext cx="1909041" cy="234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128</xdr:row>
      <xdr:rowOff>14941</xdr:rowOff>
    </xdr:from>
    <xdr:to>
      <xdr:col>2</xdr:col>
      <xdr:colOff>1958653</xdr:colOff>
      <xdr:row>129</xdr:row>
      <xdr:rowOff>59087</xdr:rowOff>
    </xdr:to>
    <xdr:sp macro="" textlink="">
      <xdr:nvSpPr>
        <xdr:cNvPr id="23" name="CuadroTexto 22"/>
        <xdr:cNvSpPr txBox="1"/>
      </xdr:nvSpPr>
      <xdr:spPr>
        <a:xfrm>
          <a:off x="0" y="27358041"/>
          <a:ext cx="5654353" cy="2409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Fuente: Centro de Investigación y capacitación en Justicia Electoral y Democracia (CICJED) </a:t>
          </a:r>
        </a:p>
      </xdr:txBody>
    </xdr:sp>
    <xdr:clientData/>
  </xdr:twoCellAnchor>
  <xdr:twoCellAnchor>
    <xdr:from>
      <xdr:col>2</xdr:col>
      <xdr:colOff>2056662</xdr:colOff>
      <xdr:row>139</xdr:row>
      <xdr:rowOff>35401</xdr:rowOff>
    </xdr:from>
    <xdr:to>
      <xdr:col>5</xdr:col>
      <xdr:colOff>867290</xdr:colOff>
      <xdr:row>141</xdr:row>
      <xdr:rowOff>135319</xdr:rowOff>
    </xdr:to>
    <xdr:sp macro="" textlink="">
      <xdr:nvSpPr>
        <xdr:cNvPr id="24" name="CuadroTexto 23"/>
        <xdr:cNvSpPr txBox="1"/>
      </xdr:nvSpPr>
      <xdr:spPr>
        <a:xfrm>
          <a:off x="5752362" y="30236001"/>
          <a:ext cx="3071478" cy="4555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0">
              <a:latin typeface="Times New Roman" panose="02020603050405020304" pitchFamily="18" charset="0"/>
              <a:cs typeface="Times New Roman" panose="02020603050405020304" pitchFamily="18" charset="0"/>
            </a:rPr>
            <a:t>Fuente: </a:t>
          </a:r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Centro de Investigación y capacitación en Justicia Electoral y Democracia (CICJED) </a:t>
          </a:r>
        </a:p>
      </xdr:txBody>
    </xdr:sp>
    <xdr:clientData/>
  </xdr:twoCellAnchor>
  <xdr:oneCellAnchor>
    <xdr:from>
      <xdr:col>2</xdr:col>
      <xdr:colOff>347840</xdr:colOff>
      <xdr:row>167</xdr:row>
      <xdr:rowOff>70000</xdr:rowOff>
    </xdr:from>
    <xdr:ext cx="794746" cy="721179"/>
    <xdr:pic>
      <xdr:nvPicPr>
        <xdr:cNvPr id="25" name="Imagen 24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43540" y="36284050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182</xdr:row>
      <xdr:rowOff>27214</xdr:rowOff>
    </xdr:from>
    <xdr:to>
      <xdr:col>1</xdr:col>
      <xdr:colOff>1229591</xdr:colOff>
      <xdr:row>183</xdr:row>
      <xdr:rowOff>83293</xdr:rowOff>
    </xdr:to>
    <xdr:sp macro="" textlink="">
      <xdr:nvSpPr>
        <xdr:cNvPr id="26" name="CuadroTexto 25"/>
        <xdr:cNvSpPr txBox="1"/>
      </xdr:nvSpPr>
      <xdr:spPr>
        <a:xfrm>
          <a:off x="0" y="39346414"/>
          <a:ext cx="1909041" cy="2338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331374</xdr:colOff>
      <xdr:row>147</xdr:row>
      <xdr:rowOff>70489</xdr:rowOff>
    </xdr:from>
    <xdr:to>
      <xdr:col>1</xdr:col>
      <xdr:colOff>1265731</xdr:colOff>
      <xdr:row>148</xdr:row>
      <xdr:rowOff>110991</xdr:rowOff>
    </xdr:to>
    <xdr:sp macro="" textlink="">
      <xdr:nvSpPr>
        <xdr:cNvPr id="27" name="CuadroTexto 26"/>
        <xdr:cNvSpPr txBox="1"/>
      </xdr:nvSpPr>
      <xdr:spPr>
        <a:xfrm>
          <a:off x="331374" y="31693489"/>
          <a:ext cx="1613807" cy="218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</a:t>
          </a:r>
          <a:r>
            <a:rPr lang="es-DO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219"/>
  <sheetViews>
    <sheetView tabSelected="1" topLeftCell="A109" zoomScale="70" zoomScaleNormal="70" workbookViewId="0">
      <selection activeCell="G129" sqref="G129"/>
    </sheetView>
  </sheetViews>
  <sheetFormatPr baseColWidth="10" defaultColWidth="11.453125" defaultRowHeight="14" customHeight="1" zeroHeight="1" x14ac:dyDescent="0.3"/>
  <cols>
    <col min="1" max="1" width="9.7265625" style="1" customWidth="1"/>
    <col min="2" max="2" width="43.1796875" style="1" customWidth="1"/>
    <col min="3" max="3" width="31.26953125" style="1" customWidth="1"/>
    <col min="4" max="4" width="16.26953125" style="1" customWidth="1"/>
    <col min="5" max="5" width="13.453125" style="1" customWidth="1"/>
    <col min="6" max="6" width="12.453125" style="1" customWidth="1"/>
    <col min="7" max="7" width="11.54296875" style="1" customWidth="1"/>
    <col min="8" max="16384" width="11.453125" style="1"/>
  </cols>
  <sheetData>
    <row r="1" spans="1:7" x14ac:dyDescent="0.3"/>
    <row r="2" spans="1:7" x14ac:dyDescent="0.3"/>
    <row r="3" spans="1:7" ht="15.75" customHeight="1" x14ac:dyDescent="0.3"/>
    <row r="4" spans="1:7" x14ac:dyDescent="0.3"/>
    <row r="5" spans="1:7" x14ac:dyDescent="0.3">
      <c r="A5" s="68" t="s">
        <v>0</v>
      </c>
      <c r="B5" s="68"/>
      <c r="C5" s="68"/>
      <c r="D5" s="68"/>
      <c r="E5" s="68"/>
      <c r="F5" s="68"/>
      <c r="G5" s="30"/>
    </row>
    <row r="6" spans="1:7" ht="14.5" customHeight="1" x14ac:dyDescent="0.3">
      <c r="A6" s="71" t="s">
        <v>50</v>
      </c>
      <c r="B6" s="71"/>
      <c r="C6" s="71"/>
      <c r="D6" s="71"/>
      <c r="E6" s="71"/>
      <c r="F6" s="71"/>
    </row>
    <row r="7" spans="1:7" ht="14.5" customHeight="1" x14ac:dyDescent="0.3">
      <c r="A7" s="53"/>
      <c r="B7" s="53"/>
      <c r="C7" s="53"/>
      <c r="D7" s="53"/>
      <c r="E7" s="53"/>
      <c r="F7" s="53"/>
    </row>
    <row r="8" spans="1:7" x14ac:dyDescent="0.3">
      <c r="A8" s="61" t="s">
        <v>1</v>
      </c>
      <c r="B8" s="61"/>
      <c r="C8" s="61"/>
      <c r="D8" s="61"/>
      <c r="E8" s="61"/>
      <c r="F8" s="61"/>
      <c r="G8" s="31"/>
    </row>
    <row r="9" spans="1:7" x14ac:dyDescent="0.3">
      <c r="A9" s="61" t="s">
        <v>51</v>
      </c>
      <c r="B9" s="61"/>
      <c r="C9" s="61"/>
      <c r="D9" s="61"/>
      <c r="E9" s="61"/>
      <c r="F9" s="61"/>
      <c r="G9" s="31"/>
    </row>
    <row r="10" spans="1:7" ht="24.75" customHeight="1" x14ac:dyDescent="0.3">
      <c r="A10" s="61" t="s">
        <v>20</v>
      </c>
      <c r="B10" s="61"/>
      <c r="C10" s="61"/>
      <c r="D10" s="61"/>
      <c r="E10" s="61"/>
      <c r="F10" s="61"/>
      <c r="G10" s="31"/>
    </row>
    <row r="11" spans="1:7" ht="6.5" customHeight="1" x14ac:dyDescent="0.3">
      <c r="A11" s="53"/>
      <c r="B11" s="53"/>
      <c r="C11" s="53"/>
      <c r="D11" s="53"/>
      <c r="E11" s="53"/>
      <c r="F11" s="53"/>
      <c r="G11" s="53"/>
    </row>
    <row r="12" spans="1:7" ht="24.75" customHeight="1" x14ac:dyDescent="0.3">
      <c r="A12" s="63" t="s">
        <v>24</v>
      </c>
      <c r="B12" s="63"/>
      <c r="C12" s="21"/>
      <c r="D12" s="26"/>
      <c r="E12" s="27"/>
      <c r="F12" s="53"/>
      <c r="G12" s="53"/>
    </row>
    <row r="13" spans="1:7" ht="24.75" customHeight="1" x14ac:dyDescent="0.3">
      <c r="A13" s="57" t="s">
        <v>23</v>
      </c>
      <c r="B13" s="57" t="s">
        <v>3</v>
      </c>
      <c r="C13" s="57" t="s">
        <v>32</v>
      </c>
      <c r="D13" s="57" t="s">
        <v>4</v>
      </c>
      <c r="E13" s="57" t="s">
        <v>5</v>
      </c>
      <c r="F13" s="53"/>
      <c r="G13" s="53"/>
    </row>
    <row r="14" spans="1:7" ht="46.5" x14ac:dyDescent="0.3">
      <c r="A14" s="17">
        <v>6445</v>
      </c>
      <c r="B14" s="18" t="s">
        <v>6</v>
      </c>
      <c r="C14" s="19" t="s">
        <v>33</v>
      </c>
      <c r="D14" s="9">
        <v>1</v>
      </c>
      <c r="E14" s="9">
        <v>1</v>
      </c>
      <c r="F14" s="53"/>
      <c r="G14" s="53"/>
    </row>
    <row r="15" spans="1:7" ht="15.5" x14ac:dyDescent="0.3">
      <c r="A15" s="20"/>
      <c r="B15" s="25"/>
      <c r="C15" s="21"/>
      <c r="D15" s="22"/>
      <c r="E15" s="22"/>
      <c r="F15" s="53"/>
      <c r="G15" s="53"/>
    </row>
    <row r="16" spans="1:7" ht="15.5" x14ac:dyDescent="0.3">
      <c r="A16" s="20"/>
      <c r="B16" s="25"/>
      <c r="C16" s="21"/>
      <c r="D16" s="22"/>
      <c r="E16" s="22"/>
      <c r="F16" s="53"/>
      <c r="G16" s="53"/>
    </row>
    <row r="17" spans="1:7" x14ac:dyDescent="0.3">
      <c r="A17" s="5"/>
      <c r="B17" s="6"/>
      <c r="C17" s="6"/>
      <c r="D17" s="6"/>
      <c r="E17" s="7"/>
      <c r="F17" s="53"/>
      <c r="G17" s="53"/>
    </row>
    <row r="18" spans="1:7" ht="19.5" customHeight="1" x14ac:dyDescent="0.3">
      <c r="A18" s="63" t="s">
        <v>25</v>
      </c>
      <c r="B18" s="63"/>
      <c r="C18" s="53"/>
      <c r="D18" s="53"/>
      <c r="E18" s="72" t="s">
        <v>5</v>
      </c>
      <c r="F18" s="72"/>
      <c r="G18" s="53"/>
    </row>
    <row r="19" spans="1:7" s="58" customFormat="1" ht="32.5" customHeight="1" x14ac:dyDescent="0.3">
      <c r="A19" s="57" t="s">
        <v>23</v>
      </c>
      <c r="B19" s="57" t="s">
        <v>3</v>
      </c>
      <c r="C19" s="57" t="s">
        <v>32</v>
      </c>
      <c r="D19" s="57" t="s">
        <v>4</v>
      </c>
      <c r="E19" s="57" t="s">
        <v>19</v>
      </c>
      <c r="F19" s="57" t="s">
        <v>27</v>
      </c>
    </row>
    <row r="20" spans="1:7" ht="52.5" customHeight="1" x14ac:dyDescent="0.3">
      <c r="A20" s="23">
        <v>6445</v>
      </c>
      <c r="B20" s="18" t="s">
        <v>6</v>
      </c>
      <c r="C20" s="19" t="s">
        <v>34</v>
      </c>
      <c r="D20" s="16">
        <v>1</v>
      </c>
      <c r="E20" s="13">
        <v>0</v>
      </c>
      <c r="F20" s="13">
        <v>0</v>
      </c>
    </row>
    <row r="21" spans="1:7" ht="15.5" x14ac:dyDescent="0.3">
      <c r="A21" s="24"/>
      <c r="B21" s="25"/>
      <c r="C21" s="21"/>
      <c r="D21" s="26"/>
      <c r="E21" s="27"/>
      <c r="F21" s="27"/>
    </row>
    <row r="22" spans="1:7" x14ac:dyDescent="0.3">
      <c r="F22" s="4"/>
      <c r="G22" s="4"/>
    </row>
    <row r="23" spans="1:7" ht="49.5" customHeight="1" x14ac:dyDescent="0.3"/>
    <row r="24" spans="1:7" x14ac:dyDescent="0.3">
      <c r="F24" s="4"/>
      <c r="G24" s="4"/>
    </row>
    <row r="25" spans="1:7" x14ac:dyDescent="0.3">
      <c r="A25" s="5"/>
      <c r="B25" s="6"/>
      <c r="C25" s="6"/>
      <c r="D25" s="6"/>
      <c r="E25" s="7"/>
      <c r="F25" s="4"/>
      <c r="G25" s="4"/>
    </row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spans="2:7" x14ac:dyDescent="0.3"/>
    <row r="34" spans="2:7" x14ac:dyDescent="0.3"/>
    <row r="35" spans="2:7" x14ac:dyDescent="0.3"/>
    <row r="36" spans="2:7" x14ac:dyDescent="0.3"/>
    <row r="37" spans="2:7" x14ac:dyDescent="0.3"/>
    <row r="38" spans="2:7" x14ac:dyDescent="0.3"/>
    <row r="39" spans="2:7" ht="14.15" customHeight="1" x14ac:dyDescent="0.3">
      <c r="B39" s="73" t="s">
        <v>26</v>
      </c>
      <c r="C39" s="73"/>
      <c r="D39" s="73"/>
      <c r="E39" s="28"/>
      <c r="F39" s="28"/>
      <c r="G39" s="28"/>
    </row>
    <row r="40" spans="2:7" ht="14.15" customHeight="1" x14ac:dyDescent="0.3">
      <c r="B40" s="55"/>
      <c r="C40" s="55"/>
      <c r="D40" s="55"/>
      <c r="E40" s="28"/>
      <c r="F40" s="28"/>
      <c r="G40" s="28"/>
    </row>
    <row r="41" spans="2:7" ht="14.15" customHeight="1" x14ac:dyDescent="0.3">
      <c r="B41" s="55"/>
      <c r="C41" s="55"/>
      <c r="D41" s="55"/>
      <c r="E41" s="28"/>
      <c r="F41" s="28"/>
      <c r="G41" s="28"/>
    </row>
    <row r="42" spans="2:7" ht="14.15" customHeight="1" x14ac:dyDescent="0.3">
      <c r="B42" s="55"/>
      <c r="C42" s="55"/>
      <c r="D42" s="55"/>
      <c r="E42" s="28"/>
      <c r="F42" s="28"/>
      <c r="G42" s="28"/>
    </row>
    <row r="43" spans="2:7" ht="14.15" customHeight="1" x14ac:dyDescent="0.3">
      <c r="B43" s="55"/>
      <c r="C43" s="55"/>
      <c r="D43" s="55"/>
      <c r="E43" s="28"/>
      <c r="F43" s="28"/>
      <c r="G43" s="28"/>
    </row>
    <row r="44" spans="2:7" ht="14.15" customHeight="1" x14ac:dyDescent="0.3">
      <c r="B44" s="55"/>
      <c r="C44" s="55"/>
      <c r="D44" s="55"/>
      <c r="E44" s="28"/>
      <c r="F44" s="28"/>
      <c r="G44" s="28"/>
    </row>
    <row r="45" spans="2:7" ht="13" customHeight="1" x14ac:dyDescent="0.3">
      <c r="B45" s="55"/>
      <c r="C45" s="55"/>
      <c r="D45" s="55"/>
      <c r="E45" s="28"/>
      <c r="F45" s="28"/>
      <c r="G45" s="28"/>
    </row>
    <row r="46" spans="2:7" ht="14.15" customHeight="1" x14ac:dyDescent="0.3">
      <c r="B46" s="55"/>
      <c r="C46" s="55"/>
      <c r="D46" s="55"/>
      <c r="E46" s="28"/>
      <c r="F46" s="28"/>
      <c r="G46" s="28"/>
    </row>
    <row r="47" spans="2:7" ht="14.15" customHeight="1" x14ac:dyDescent="0.3">
      <c r="B47" s="55"/>
      <c r="C47" s="55"/>
      <c r="D47" s="55"/>
      <c r="E47" s="28"/>
      <c r="F47" s="28"/>
      <c r="G47" s="28"/>
    </row>
    <row r="48" spans="2:7" x14ac:dyDescent="0.3"/>
    <row r="49" spans="1:6" x14ac:dyDescent="0.3"/>
    <row r="50" spans="1:6" ht="42" customHeight="1" x14ac:dyDescent="0.3">
      <c r="A50" s="62" t="s">
        <v>40</v>
      </c>
      <c r="B50" s="62"/>
      <c r="C50" s="54"/>
      <c r="D50" s="54"/>
      <c r="E50" s="8"/>
    </row>
    <row r="51" spans="1:6" x14ac:dyDescent="0.3"/>
    <row r="52" spans="1:6" x14ac:dyDescent="0.3"/>
    <row r="53" spans="1:6" x14ac:dyDescent="0.3"/>
    <row r="54" spans="1:6" x14ac:dyDescent="0.3"/>
    <row r="55" spans="1:6" x14ac:dyDescent="0.3"/>
    <row r="56" spans="1:6" x14ac:dyDescent="0.3"/>
    <row r="57" spans="1:6" x14ac:dyDescent="0.3"/>
    <row r="58" spans="1:6" x14ac:dyDescent="0.3"/>
    <row r="59" spans="1:6" x14ac:dyDescent="0.3">
      <c r="A59" s="68" t="s">
        <v>0</v>
      </c>
      <c r="B59" s="68"/>
      <c r="C59" s="68"/>
      <c r="D59" s="68"/>
      <c r="E59" s="68"/>
      <c r="F59" s="68"/>
    </row>
    <row r="60" spans="1:6" ht="14.5" customHeight="1" x14ac:dyDescent="0.3">
      <c r="A60" s="69" t="str">
        <f>A6</f>
        <v>DIRECCIÓN DE PLANIFICACIÓN Y DESARROLLO</v>
      </c>
      <c r="B60" s="69"/>
      <c r="C60" s="69"/>
      <c r="D60" s="69"/>
      <c r="E60" s="69"/>
      <c r="F60" s="69"/>
    </row>
    <row r="61" spans="1:6" ht="7" customHeight="1" x14ac:dyDescent="0.3"/>
    <row r="62" spans="1:6" x14ac:dyDescent="0.3">
      <c r="A62" s="61" t="s">
        <v>1</v>
      </c>
      <c r="B62" s="61"/>
      <c r="C62" s="61"/>
      <c r="D62" s="61"/>
      <c r="E62" s="61"/>
      <c r="F62" s="61"/>
    </row>
    <row r="63" spans="1:6" x14ac:dyDescent="0.3">
      <c r="A63" s="61" t="str">
        <f>A9</f>
        <v>CUARTO TRIMESTRE (OCTUBRE - DICIEMBRE)</v>
      </c>
      <c r="B63" s="61"/>
      <c r="C63" s="61"/>
      <c r="D63" s="61"/>
      <c r="E63" s="61"/>
      <c r="F63" s="61"/>
    </row>
    <row r="64" spans="1:6" x14ac:dyDescent="0.3">
      <c r="A64" s="61" t="s">
        <v>20</v>
      </c>
      <c r="B64" s="61"/>
      <c r="C64" s="61"/>
      <c r="D64" s="61"/>
      <c r="E64" s="61"/>
      <c r="F64" s="61"/>
    </row>
    <row r="65" spans="1:6" x14ac:dyDescent="0.3"/>
    <row r="66" spans="1:6" ht="15.5" x14ac:dyDescent="0.3">
      <c r="A66" s="63" t="s">
        <v>24</v>
      </c>
      <c r="B66" s="63"/>
      <c r="C66" s="21"/>
      <c r="D66" s="26"/>
      <c r="E66" s="27"/>
    </row>
    <row r="67" spans="1:6" x14ac:dyDescent="0.3">
      <c r="A67" s="57" t="s">
        <v>23</v>
      </c>
      <c r="B67" s="57" t="s">
        <v>3</v>
      </c>
      <c r="C67" s="57" t="s">
        <v>32</v>
      </c>
      <c r="D67" s="57" t="s">
        <v>4</v>
      </c>
      <c r="E67" s="57" t="s">
        <v>5</v>
      </c>
    </row>
    <row r="68" spans="1:6" ht="46.5" x14ac:dyDescent="0.3">
      <c r="A68" s="17">
        <v>6446</v>
      </c>
      <c r="B68" s="18" t="s">
        <v>7</v>
      </c>
      <c r="C68" s="19" t="s">
        <v>35</v>
      </c>
      <c r="D68" s="34">
        <v>950</v>
      </c>
      <c r="E68" s="34">
        <v>1152</v>
      </c>
      <c r="F68" s="39"/>
    </row>
    <row r="69" spans="1:6" ht="14.15" customHeight="1" x14ac:dyDescent="0.3">
      <c r="F69" s="39"/>
    </row>
    <row r="70" spans="1:6" ht="14.15" customHeight="1" x14ac:dyDescent="0.3">
      <c r="F70" s="39"/>
    </row>
    <row r="71" spans="1:6" x14ac:dyDescent="0.3">
      <c r="F71" s="39"/>
    </row>
    <row r="72" spans="1:6" ht="15" x14ac:dyDescent="0.3">
      <c r="A72" s="63" t="s">
        <v>25</v>
      </c>
      <c r="B72" s="63"/>
      <c r="C72" s="53"/>
      <c r="D72" s="53"/>
      <c r="F72" s="39"/>
    </row>
    <row r="73" spans="1:6" x14ac:dyDescent="0.3">
      <c r="A73" s="57" t="s">
        <v>23</v>
      </c>
      <c r="B73" s="57" t="s">
        <v>3</v>
      </c>
      <c r="C73" s="57" t="s">
        <v>32</v>
      </c>
      <c r="D73" s="57" t="s">
        <v>4</v>
      </c>
      <c r="E73" s="57" t="s">
        <v>5</v>
      </c>
      <c r="F73" s="39"/>
    </row>
    <row r="74" spans="1:6" ht="62" x14ac:dyDescent="0.3">
      <c r="A74" s="23">
        <v>6446</v>
      </c>
      <c r="B74" s="18" t="s">
        <v>7</v>
      </c>
      <c r="C74" s="19" t="s">
        <v>36</v>
      </c>
      <c r="D74" s="34">
        <v>1300</v>
      </c>
      <c r="E74" s="34">
        <v>1328</v>
      </c>
      <c r="F74" s="39"/>
    </row>
    <row r="75" spans="1:6" ht="15.5" x14ac:dyDescent="0.3">
      <c r="A75" s="24"/>
      <c r="B75" s="25"/>
      <c r="C75" s="21"/>
      <c r="D75" s="35"/>
      <c r="E75" s="35"/>
    </row>
    <row r="76" spans="1:6" ht="15.5" x14ac:dyDescent="0.3">
      <c r="A76" s="24"/>
      <c r="B76" s="25"/>
      <c r="C76" s="21"/>
      <c r="D76" s="35"/>
      <c r="E76" s="35"/>
    </row>
    <row r="77" spans="1:6" x14ac:dyDescent="0.3"/>
    <row r="78" spans="1:6" x14ac:dyDescent="0.3"/>
    <row r="79" spans="1:6" x14ac:dyDescent="0.3">
      <c r="A79" s="11"/>
      <c r="B79" s="12"/>
      <c r="C79" s="12"/>
      <c r="D79" s="12"/>
      <c r="E79" s="4"/>
      <c r="F79" s="4"/>
    </row>
    <row r="80" spans="1:6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spans="1:6" x14ac:dyDescent="0.3"/>
    <row r="98" spans="1:6" x14ac:dyDescent="0.3"/>
    <row r="99" spans="1:6" x14ac:dyDescent="0.3"/>
    <row r="100" spans="1:6" ht="15" customHeight="1" x14ac:dyDescent="0.3">
      <c r="A100" s="70"/>
      <c r="B100" s="70"/>
      <c r="C100" s="70"/>
      <c r="D100" s="70"/>
      <c r="E100" s="70"/>
      <c r="F100" s="70"/>
    </row>
    <row r="101" spans="1:6" ht="15" customHeight="1" x14ac:dyDescent="0.3">
      <c r="A101" s="56"/>
      <c r="B101" s="56"/>
      <c r="C101" s="56"/>
      <c r="D101" s="56"/>
      <c r="E101" s="56"/>
      <c r="F101" s="56"/>
    </row>
    <row r="102" spans="1:6" ht="15" customHeight="1" x14ac:dyDescent="0.3">
      <c r="A102" s="56"/>
      <c r="B102" s="56"/>
      <c r="C102" s="56"/>
      <c r="D102" s="56"/>
      <c r="E102" s="56"/>
      <c r="F102" s="56"/>
    </row>
    <row r="103" spans="1:6" ht="31.5" customHeight="1" x14ac:dyDescent="0.3"/>
    <row r="104" spans="1:6" ht="42" customHeight="1" x14ac:dyDescent="0.3">
      <c r="A104" s="62" t="s">
        <v>40</v>
      </c>
      <c r="B104" s="62"/>
      <c r="C104" s="54"/>
      <c r="D104" s="54"/>
    </row>
    <row r="105" spans="1:6" x14ac:dyDescent="0.3"/>
    <row r="106" spans="1:6" x14ac:dyDescent="0.3"/>
    <row r="107" spans="1:6" x14ac:dyDescent="0.3"/>
    <row r="108" spans="1:6" x14ac:dyDescent="0.3"/>
    <row r="109" spans="1:6" x14ac:dyDescent="0.3"/>
    <row r="110" spans="1:6" x14ac:dyDescent="0.3"/>
    <row r="111" spans="1:6" x14ac:dyDescent="0.3"/>
    <row r="112" spans="1:6" x14ac:dyDescent="0.3"/>
    <row r="113" spans="1:6" x14ac:dyDescent="0.3"/>
    <row r="114" spans="1:6" x14ac:dyDescent="0.3"/>
    <row r="115" spans="1:6" x14ac:dyDescent="0.3"/>
    <row r="116" spans="1:6" x14ac:dyDescent="0.3"/>
    <row r="117" spans="1:6" x14ac:dyDescent="0.3"/>
    <row r="118" spans="1:6" x14ac:dyDescent="0.3"/>
    <row r="119" spans="1:6" x14ac:dyDescent="0.3">
      <c r="A119" s="68" t="s">
        <v>0</v>
      </c>
      <c r="B119" s="68"/>
      <c r="C119" s="68"/>
      <c r="D119" s="68"/>
      <c r="E119" s="68"/>
      <c r="F119" s="68"/>
    </row>
    <row r="120" spans="1:6" ht="14.5" customHeight="1" x14ac:dyDescent="0.3">
      <c r="A120" s="68" t="str">
        <f>A6</f>
        <v>DIRECCIÓN DE PLANIFICACIÓN Y DESARROLLO</v>
      </c>
      <c r="B120" s="68"/>
      <c r="C120" s="68"/>
      <c r="D120" s="68"/>
      <c r="E120" s="68"/>
      <c r="F120" s="68"/>
    </row>
    <row r="121" spans="1:6" x14ac:dyDescent="0.3"/>
    <row r="122" spans="1:6" x14ac:dyDescent="0.3">
      <c r="A122" s="61" t="s">
        <v>1</v>
      </c>
      <c r="B122" s="61"/>
      <c r="C122" s="61"/>
      <c r="D122" s="61"/>
      <c r="E122" s="61"/>
      <c r="F122" s="61"/>
    </row>
    <row r="123" spans="1:6" x14ac:dyDescent="0.3">
      <c r="A123" s="61" t="str">
        <f>A9</f>
        <v>CUARTO TRIMESTRE (OCTUBRE - DICIEMBRE)</v>
      </c>
      <c r="B123" s="61"/>
      <c r="C123" s="61"/>
      <c r="D123" s="61"/>
      <c r="E123" s="61"/>
      <c r="F123" s="61"/>
    </row>
    <row r="124" spans="1:6" x14ac:dyDescent="0.3">
      <c r="A124" s="61" t="s">
        <v>20</v>
      </c>
      <c r="B124" s="61"/>
      <c r="C124" s="61"/>
      <c r="D124" s="61"/>
      <c r="E124" s="61"/>
      <c r="F124" s="61"/>
    </row>
    <row r="125" spans="1:6" x14ac:dyDescent="0.3">
      <c r="A125" s="53"/>
      <c r="B125" s="53"/>
      <c r="C125" s="53"/>
      <c r="D125" s="53"/>
      <c r="E125" s="53"/>
      <c r="F125" s="53"/>
    </row>
    <row r="126" spans="1:6" ht="15" x14ac:dyDescent="0.3">
      <c r="A126" s="63" t="s">
        <v>39</v>
      </c>
      <c r="B126" s="63"/>
    </row>
    <row r="127" spans="1:6" ht="24.65" customHeight="1" x14ac:dyDescent="0.3">
      <c r="A127" s="57" t="s">
        <v>2</v>
      </c>
      <c r="B127" s="57" t="s">
        <v>3</v>
      </c>
      <c r="C127" s="57" t="s">
        <v>32</v>
      </c>
      <c r="D127" s="57" t="s">
        <v>4</v>
      </c>
      <c r="E127" s="57" t="s">
        <v>5</v>
      </c>
    </row>
    <row r="128" spans="1:6" ht="46.5" x14ac:dyDescent="0.3">
      <c r="A128" s="10">
        <v>6447</v>
      </c>
      <c r="B128" s="2" t="s">
        <v>8</v>
      </c>
      <c r="C128" s="29" t="s">
        <v>37</v>
      </c>
      <c r="D128" s="3">
        <v>150</v>
      </c>
      <c r="E128" s="3">
        <v>666</v>
      </c>
      <c r="F128" s="40"/>
    </row>
    <row r="129" spans="1:6" ht="15.5" x14ac:dyDescent="0.3">
      <c r="A129" s="11"/>
      <c r="B129" s="12"/>
      <c r="C129" s="36"/>
      <c r="D129" s="4"/>
      <c r="E129" s="4"/>
    </row>
    <row r="130" spans="1:6" ht="15.5" x14ac:dyDescent="0.3">
      <c r="A130" s="11"/>
      <c r="B130" s="12"/>
      <c r="C130" s="36"/>
      <c r="D130" s="4"/>
      <c r="E130" s="4"/>
      <c r="F130" s="41"/>
    </row>
    <row r="131" spans="1:6" ht="15.5" x14ac:dyDescent="0.3">
      <c r="A131" s="11"/>
      <c r="B131" s="12"/>
      <c r="C131" s="36"/>
      <c r="D131" s="4"/>
      <c r="E131" s="4"/>
      <c r="F131" s="42"/>
    </row>
    <row r="132" spans="1:6" ht="15.5" x14ac:dyDescent="0.3">
      <c r="A132" s="11"/>
      <c r="B132" s="12"/>
      <c r="C132" s="36"/>
      <c r="D132" s="4"/>
      <c r="E132" s="4"/>
    </row>
    <row r="133" spans="1:6" ht="15.5" x14ac:dyDescent="0.3">
      <c r="A133" s="11"/>
      <c r="B133" s="12"/>
      <c r="C133" s="36"/>
      <c r="D133" s="4"/>
      <c r="E133" s="4"/>
    </row>
    <row r="134" spans="1:6" ht="55.5" customHeight="1" x14ac:dyDescent="0.3">
      <c r="A134" s="11"/>
      <c r="B134" s="12"/>
      <c r="C134" s="36"/>
      <c r="D134" s="64" t="s">
        <v>52</v>
      </c>
      <c r="E134" s="65"/>
      <c r="F134" s="65"/>
    </row>
    <row r="135" spans="1:6" ht="30" x14ac:dyDescent="0.3">
      <c r="A135" s="11"/>
      <c r="B135" s="12"/>
      <c r="C135" s="36"/>
      <c r="D135" s="44" t="s">
        <v>29</v>
      </c>
      <c r="E135" s="45" t="s">
        <v>30</v>
      </c>
      <c r="F135" s="46" t="s">
        <v>31</v>
      </c>
    </row>
    <row r="136" spans="1:6" ht="15.5" x14ac:dyDescent="0.35">
      <c r="D136" s="47" t="s">
        <v>46</v>
      </c>
      <c r="E136" s="48">
        <v>1</v>
      </c>
      <c r="F136" s="49">
        <v>90</v>
      </c>
    </row>
    <row r="137" spans="1:6" ht="15.5" x14ac:dyDescent="0.35">
      <c r="D137" s="50" t="s">
        <v>47</v>
      </c>
      <c r="E137" s="59" t="s">
        <v>56</v>
      </c>
      <c r="F137" s="60" t="s">
        <v>56</v>
      </c>
    </row>
    <row r="138" spans="1:6" ht="15.5" x14ac:dyDescent="0.35">
      <c r="D138" s="50" t="s">
        <v>48</v>
      </c>
      <c r="E138" s="51">
        <v>9</v>
      </c>
      <c r="F138" s="52">
        <v>576</v>
      </c>
    </row>
    <row r="139" spans="1:6" ht="15.5" x14ac:dyDescent="0.35">
      <c r="D139" s="66" t="s">
        <v>49</v>
      </c>
      <c r="E139" s="67"/>
      <c r="F139" s="43">
        <f>SUBTOTAL(109,F136:F138)</f>
        <v>666</v>
      </c>
    </row>
    <row r="140" spans="1:6" x14ac:dyDescent="0.3"/>
    <row r="141" spans="1:6" x14ac:dyDescent="0.3"/>
    <row r="142" spans="1:6" x14ac:dyDescent="0.3"/>
    <row r="143" spans="1:6" x14ac:dyDescent="0.3"/>
    <row r="144" spans="1:6" x14ac:dyDescent="0.3"/>
    <row r="145" spans="1:6" x14ac:dyDescent="0.3"/>
    <row r="146" spans="1:6" x14ac:dyDescent="0.3"/>
    <row r="147" spans="1:6" x14ac:dyDescent="0.3"/>
    <row r="148" spans="1:6" x14ac:dyDescent="0.3"/>
    <row r="149" spans="1:6" ht="67.5" customHeight="1" x14ac:dyDescent="0.3">
      <c r="D149" s="32"/>
      <c r="E149" s="32"/>
      <c r="F149" s="32"/>
    </row>
    <row r="150" spans="1:6" ht="42" customHeight="1" x14ac:dyDescent="0.3">
      <c r="A150" s="62" t="s">
        <v>40</v>
      </c>
      <c r="B150" s="62"/>
      <c r="C150" s="54"/>
    </row>
    <row r="151" spans="1:6" x14ac:dyDescent="0.3"/>
    <row r="152" spans="1:6" x14ac:dyDescent="0.3"/>
    <row r="153" spans="1:6" x14ac:dyDescent="0.3"/>
    <row r="154" spans="1:6" x14ac:dyDescent="0.3"/>
    <row r="155" spans="1:6" x14ac:dyDescent="0.3"/>
    <row r="156" spans="1:6" x14ac:dyDescent="0.3"/>
    <row r="157" spans="1:6" x14ac:dyDescent="0.3"/>
    <row r="158" spans="1:6" x14ac:dyDescent="0.3"/>
    <row r="159" spans="1:6" x14ac:dyDescent="0.3"/>
    <row r="160" spans="1:6" x14ac:dyDescent="0.3"/>
    <row r="161" spans="1:6" x14ac:dyDescent="0.3"/>
    <row r="162" spans="1:6" x14ac:dyDescent="0.3"/>
    <row r="163" spans="1:6" x14ac:dyDescent="0.3"/>
    <row r="164" spans="1:6" x14ac:dyDescent="0.3"/>
    <row r="165" spans="1:6" x14ac:dyDescent="0.3"/>
    <row r="166" spans="1:6" x14ac:dyDescent="0.3"/>
    <row r="167" spans="1:6" x14ac:dyDescent="0.3"/>
    <row r="168" spans="1:6" x14ac:dyDescent="0.3"/>
    <row r="169" spans="1:6" x14ac:dyDescent="0.3"/>
    <row r="170" spans="1:6" x14ac:dyDescent="0.3"/>
    <row r="171" spans="1:6" x14ac:dyDescent="0.3"/>
    <row r="172" spans="1:6" x14ac:dyDescent="0.3"/>
    <row r="173" spans="1:6" x14ac:dyDescent="0.3">
      <c r="A173" s="68" t="s">
        <v>0</v>
      </c>
      <c r="B173" s="68"/>
      <c r="C173" s="68"/>
      <c r="D173" s="68"/>
      <c r="E173" s="68"/>
      <c r="F173" s="68"/>
    </row>
    <row r="174" spans="1:6" ht="14.5" customHeight="1" x14ac:dyDescent="0.3">
      <c r="A174" s="69" t="str">
        <f>A6</f>
        <v>DIRECCIÓN DE PLANIFICACIÓN Y DESARROLLO</v>
      </c>
      <c r="B174" s="69"/>
      <c r="C174" s="69"/>
      <c r="D174" s="69"/>
      <c r="E174" s="69"/>
      <c r="F174" s="69"/>
    </row>
    <row r="175" spans="1:6" x14ac:dyDescent="0.3"/>
    <row r="176" spans="1:6" x14ac:dyDescent="0.3">
      <c r="A176" s="61" t="s">
        <v>1</v>
      </c>
      <c r="B176" s="61"/>
      <c r="C176" s="61"/>
      <c r="D176" s="61"/>
      <c r="E176" s="61"/>
      <c r="F176" s="61"/>
    </row>
    <row r="177" spans="1:7" x14ac:dyDescent="0.3">
      <c r="A177" s="61" t="str">
        <f>A9</f>
        <v>CUARTO TRIMESTRE (OCTUBRE - DICIEMBRE)</v>
      </c>
      <c r="B177" s="61"/>
      <c r="C177" s="61"/>
      <c r="D177" s="61"/>
      <c r="E177" s="61"/>
      <c r="F177" s="61"/>
    </row>
    <row r="178" spans="1:7" x14ac:dyDescent="0.3">
      <c r="A178" s="61" t="s">
        <v>20</v>
      </c>
      <c r="B178" s="61"/>
      <c r="C178" s="61"/>
      <c r="D178" s="61"/>
      <c r="E178" s="61"/>
      <c r="F178" s="61"/>
    </row>
    <row r="179" spans="1:7" x14ac:dyDescent="0.3"/>
    <row r="180" spans="1:7" x14ac:dyDescent="0.3">
      <c r="A180" s="53"/>
      <c r="B180" s="53"/>
      <c r="C180" s="53"/>
      <c r="D180" s="53"/>
      <c r="E180" s="53"/>
      <c r="F180" s="53"/>
      <c r="G180" s="53"/>
    </row>
    <row r="181" spans="1:7" x14ac:dyDescent="0.3">
      <c r="A181" s="57" t="s">
        <v>2</v>
      </c>
      <c r="B181" s="57" t="s">
        <v>3</v>
      </c>
      <c r="C181" s="57" t="s">
        <v>32</v>
      </c>
      <c r="D181" s="57" t="s">
        <v>4</v>
      </c>
      <c r="E181" s="57" t="s">
        <v>5</v>
      </c>
      <c r="F181" s="53"/>
    </row>
    <row r="182" spans="1:7" ht="48" customHeight="1" x14ac:dyDescent="0.3">
      <c r="A182" s="10">
        <v>7881</v>
      </c>
      <c r="B182" s="2" t="s">
        <v>28</v>
      </c>
      <c r="C182" s="19" t="s">
        <v>38</v>
      </c>
      <c r="D182" s="3">
        <v>70</v>
      </c>
      <c r="E182" s="3">
        <v>75</v>
      </c>
      <c r="F182" s="38"/>
    </row>
    <row r="183" spans="1:7" x14ac:dyDescent="0.3"/>
    <row r="184" spans="1:7" x14ac:dyDescent="0.3">
      <c r="D184" s="53"/>
      <c r="E184" s="53"/>
      <c r="F184" s="53"/>
    </row>
    <row r="185" spans="1:7" x14ac:dyDescent="0.3"/>
    <row r="186" spans="1:7" x14ac:dyDescent="0.3"/>
    <row r="187" spans="1:7" x14ac:dyDescent="0.3"/>
    <row r="188" spans="1:7" x14ac:dyDescent="0.3"/>
    <row r="189" spans="1:7" x14ac:dyDescent="0.3"/>
    <row r="190" spans="1:7" x14ac:dyDescent="0.3"/>
    <row r="191" spans="1:7" x14ac:dyDescent="0.3"/>
    <row r="192" spans="1:7" x14ac:dyDescent="0.3"/>
    <row r="193" spans="1:3" x14ac:dyDescent="0.3"/>
    <row r="194" spans="1:3" x14ac:dyDescent="0.3"/>
    <row r="195" spans="1:3" x14ac:dyDescent="0.3"/>
    <row r="196" spans="1:3" x14ac:dyDescent="0.3"/>
    <row r="197" spans="1:3" x14ac:dyDescent="0.3"/>
    <row r="198" spans="1:3" x14ac:dyDescent="0.3"/>
    <row r="199" spans="1:3" x14ac:dyDescent="0.3"/>
    <row r="200" spans="1:3" x14ac:dyDescent="0.3"/>
    <row r="201" spans="1:3" x14ac:dyDescent="0.3"/>
    <row r="202" spans="1:3" x14ac:dyDescent="0.3"/>
    <row r="203" spans="1:3" x14ac:dyDescent="0.3"/>
    <row r="204" spans="1:3" x14ac:dyDescent="0.3"/>
    <row r="205" spans="1:3" x14ac:dyDescent="0.3"/>
    <row r="206" spans="1:3" ht="14.15" customHeight="1" x14ac:dyDescent="0.3">
      <c r="A206" s="56"/>
      <c r="B206" s="56"/>
      <c r="C206" s="56"/>
    </row>
    <row r="207" spans="1:3" x14ac:dyDescent="0.3">
      <c r="A207" s="56"/>
      <c r="B207" s="56"/>
      <c r="C207" s="56"/>
    </row>
    <row r="208" spans="1:3" x14ac:dyDescent="0.3">
      <c r="A208" s="56"/>
      <c r="B208" s="56"/>
      <c r="C208" s="56"/>
    </row>
    <row r="209" spans="1:6" x14ac:dyDescent="0.3"/>
    <row r="210" spans="1:6" x14ac:dyDescent="0.3">
      <c r="D210" s="56"/>
      <c r="E210" s="56"/>
      <c r="F210" s="56"/>
    </row>
    <row r="211" spans="1:6" ht="32.15" customHeight="1" x14ac:dyDescent="0.3">
      <c r="A211" s="62" t="s">
        <v>40</v>
      </c>
      <c r="B211" s="62"/>
      <c r="C211" s="54"/>
      <c r="D211" s="56"/>
      <c r="E211" s="56"/>
      <c r="F211" s="56"/>
    </row>
    <row r="212" spans="1:6" hidden="1" x14ac:dyDescent="0.3">
      <c r="D212" s="56"/>
      <c r="E212" s="56"/>
      <c r="F212" s="56"/>
    </row>
    <row r="213" spans="1:6" hidden="1" x14ac:dyDescent="0.3"/>
    <row r="214" spans="1:6" hidden="1" x14ac:dyDescent="0.3"/>
    <row r="215" spans="1:6" hidden="1" x14ac:dyDescent="0.3">
      <c r="D215" s="54"/>
    </row>
    <row r="216" spans="1:6" x14ac:dyDescent="0.3"/>
    <row r="217" spans="1:6" x14ac:dyDescent="0.3"/>
    <row r="218" spans="1:6" x14ac:dyDescent="0.3"/>
    <row r="219" spans="1:6" x14ac:dyDescent="0.3"/>
  </sheetData>
  <mergeCells count="34">
    <mergeCell ref="A60:F60"/>
    <mergeCell ref="A5:F5"/>
    <mergeCell ref="A6:F6"/>
    <mergeCell ref="A8:F8"/>
    <mergeCell ref="A9:F9"/>
    <mergeCell ref="A10:F10"/>
    <mergeCell ref="A12:B12"/>
    <mergeCell ref="A18:B18"/>
    <mergeCell ref="E18:F18"/>
    <mergeCell ref="B39:D39"/>
    <mergeCell ref="A50:B50"/>
    <mergeCell ref="A59:F59"/>
    <mergeCell ref="A124:F124"/>
    <mergeCell ref="A62:F62"/>
    <mergeCell ref="A63:F63"/>
    <mergeCell ref="A64:F64"/>
    <mergeCell ref="A66:B66"/>
    <mergeCell ref="A72:B72"/>
    <mergeCell ref="A100:F100"/>
    <mergeCell ref="A104:B104"/>
    <mergeCell ref="A119:F119"/>
    <mergeCell ref="A120:F120"/>
    <mergeCell ref="A122:F122"/>
    <mergeCell ref="A123:F123"/>
    <mergeCell ref="A176:F176"/>
    <mergeCell ref="A177:F177"/>
    <mergeCell ref="A178:F178"/>
    <mergeCell ref="A211:B211"/>
    <mergeCell ref="A126:B126"/>
    <mergeCell ref="D134:F134"/>
    <mergeCell ref="D139:E139"/>
    <mergeCell ref="A150:B150"/>
    <mergeCell ref="A173:F173"/>
    <mergeCell ref="A174:F174"/>
  </mergeCells>
  <printOptions horizontalCentered="1"/>
  <pageMargins left="0.25" right="0.19" top="0.4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0"/>
  <sheetViews>
    <sheetView workbookViewId="0">
      <selection activeCell="B14" sqref="B14"/>
    </sheetView>
  </sheetViews>
  <sheetFormatPr baseColWidth="10" defaultColWidth="10.81640625" defaultRowHeight="15.5" x14ac:dyDescent="0.35"/>
  <cols>
    <col min="1" max="1" width="10.81640625" style="14"/>
    <col min="2" max="2" width="109.26953125" style="14" bestFit="1" customWidth="1"/>
    <col min="3" max="3" width="22" style="14" bestFit="1" customWidth="1"/>
    <col min="4" max="4" width="109.26953125" style="14" bestFit="1" customWidth="1"/>
    <col min="5" max="5" width="14.26953125" style="14" customWidth="1"/>
    <col min="6" max="6" width="16.1796875" style="14" customWidth="1"/>
    <col min="7" max="7" width="15.7265625" style="14" customWidth="1"/>
    <col min="8" max="8" width="14.26953125" style="14" customWidth="1"/>
    <col min="9" max="16384" width="10.81640625" style="14"/>
  </cols>
  <sheetData>
    <row r="1" spans="1:8" s="33" customFormat="1" x14ac:dyDescent="0.35">
      <c r="A1" s="33" t="s">
        <v>2</v>
      </c>
      <c r="B1" s="33" t="s">
        <v>3</v>
      </c>
      <c r="C1" s="33" t="s">
        <v>10</v>
      </c>
      <c r="D1" s="33" t="s">
        <v>22</v>
      </c>
      <c r="E1" s="33" t="s">
        <v>53</v>
      </c>
      <c r="F1" s="33" t="s">
        <v>54</v>
      </c>
      <c r="G1" s="33" t="s">
        <v>55</v>
      </c>
      <c r="H1" s="33" t="s">
        <v>11</v>
      </c>
    </row>
    <row r="2" spans="1:8" x14ac:dyDescent="0.35">
      <c r="A2" s="14">
        <v>6445</v>
      </c>
      <c r="B2" s="14" t="s">
        <v>12</v>
      </c>
      <c r="C2" s="14" t="s">
        <v>9</v>
      </c>
      <c r="D2" s="37" t="s">
        <v>13</v>
      </c>
      <c r="E2" s="15">
        <v>0</v>
      </c>
      <c r="F2" s="15">
        <v>0</v>
      </c>
      <c r="G2" s="15">
        <v>0</v>
      </c>
      <c r="H2" s="14">
        <f t="shared" ref="H2:H4" si="0">SUM(E2:G2)</f>
        <v>0</v>
      </c>
    </row>
    <row r="3" spans="1:8" x14ac:dyDescent="0.35">
      <c r="A3" s="14">
        <v>6445</v>
      </c>
      <c r="B3" s="14" t="s">
        <v>12</v>
      </c>
      <c r="C3" s="14" t="s">
        <v>9</v>
      </c>
      <c r="D3" s="37" t="s">
        <v>14</v>
      </c>
      <c r="E3" s="15">
        <v>0</v>
      </c>
      <c r="F3" s="15">
        <v>0</v>
      </c>
      <c r="G3" s="15">
        <v>0</v>
      </c>
      <c r="H3" s="14">
        <f t="shared" si="0"/>
        <v>0</v>
      </c>
    </row>
    <row r="4" spans="1:8" x14ac:dyDescent="0.35">
      <c r="A4" s="14">
        <v>6445</v>
      </c>
      <c r="B4" s="14" t="s">
        <v>12</v>
      </c>
      <c r="C4" s="14" t="s">
        <v>9</v>
      </c>
      <c r="D4" s="37" t="s">
        <v>15</v>
      </c>
      <c r="E4" s="15">
        <v>0</v>
      </c>
      <c r="F4" s="15">
        <v>0</v>
      </c>
      <c r="G4" s="15">
        <v>0</v>
      </c>
      <c r="H4" s="14">
        <f t="shared" si="0"/>
        <v>0</v>
      </c>
    </row>
    <row r="5" spans="1:8" x14ac:dyDescent="0.35">
      <c r="A5" s="14">
        <v>6446</v>
      </c>
      <c r="B5" s="14" t="s">
        <v>16</v>
      </c>
      <c r="C5" s="14" t="s">
        <v>9</v>
      </c>
      <c r="D5" s="21" t="s">
        <v>41</v>
      </c>
      <c r="E5" s="37">
        <v>387</v>
      </c>
      <c r="F5" s="37">
        <v>255</v>
      </c>
      <c r="G5" s="37">
        <v>488</v>
      </c>
      <c r="H5" s="14">
        <f>SUM(E5:G5)</f>
        <v>1130</v>
      </c>
    </row>
    <row r="6" spans="1:8" x14ac:dyDescent="0.35">
      <c r="A6" s="14">
        <v>6446</v>
      </c>
      <c r="B6" s="14" t="s">
        <v>16</v>
      </c>
      <c r="C6" s="14" t="s">
        <v>18</v>
      </c>
      <c r="D6" s="21" t="s">
        <v>42</v>
      </c>
      <c r="E6" s="37">
        <v>597</v>
      </c>
      <c r="F6" s="37">
        <v>363</v>
      </c>
      <c r="G6" s="37">
        <v>368</v>
      </c>
      <c r="H6" s="14">
        <f t="shared" ref="H6:H10" si="1">SUM(E6:G6)</f>
        <v>1328</v>
      </c>
    </row>
    <row r="7" spans="1:8" x14ac:dyDescent="0.35">
      <c r="A7" s="14">
        <v>6447</v>
      </c>
      <c r="B7" s="14" t="s">
        <v>16</v>
      </c>
      <c r="C7" s="14" t="s">
        <v>9</v>
      </c>
      <c r="D7" s="37" t="s">
        <v>43</v>
      </c>
      <c r="E7" s="15">
        <v>4</v>
      </c>
      <c r="F7" s="15">
        <v>2</v>
      </c>
      <c r="G7" s="15">
        <v>2</v>
      </c>
      <c r="H7" s="14">
        <f t="shared" si="1"/>
        <v>8</v>
      </c>
    </row>
    <row r="8" spans="1:8" x14ac:dyDescent="0.35">
      <c r="A8" s="14">
        <v>6449</v>
      </c>
      <c r="B8" s="14" t="s">
        <v>16</v>
      </c>
      <c r="C8" s="14" t="s">
        <v>9</v>
      </c>
      <c r="D8" s="37" t="s">
        <v>44</v>
      </c>
      <c r="E8" s="15">
        <v>5</v>
      </c>
      <c r="F8" s="15">
        <v>3</v>
      </c>
      <c r="G8" s="15">
        <v>6</v>
      </c>
      <c r="H8" s="14">
        <f t="shared" si="1"/>
        <v>14</v>
      </c>
    </row>
    <row r="9" spans="1:8" x14ac:dyDescent="0.35">
      <c r="A9" s="14">
        <v>6447</v>
      </c>
      <c r="B9" s="14" t="s">
        <v>17</v>
      </c>
      <c r="C9" s="14" t="s">
        <v>18</v>
      </c>
      <c r="D9" s="37" t="s">
        <v>17</v>
      </c>
      <c r="E9" s="15">
        <v>361</v>
      </c>
      <c r="F9" s="15">
        <v>96</v>
      </c>
      <c r="G9" s="15">
        <v>209</v>
      </c>
      <c r="H9" s="14">
        <f t="shared" si="1"/>
        <v>666</v>
      </c>
    </row>
    <row r="10" spans="1:8" x14ac:dyDescent="0.35">
      <c r="A10" s="14">
        <v>7881</v>
      </c>
      <c r="B10" s="14" t="s">
        <v>21</v>
      </c>
      <c r="C10" s="14" t="s">
        <v>9</v>
      </c>
      <c r="D10" s="12" t="s">
        <v>45</v>
      </c>
      <c r="E10" s="15">
        <v>38</v>
      </c>
      <c r="F10" s="15">
        <v>12</v>
      </c>
      <c r="G10" s="15">
        <v>25</v>
      </c>
      <c r="H10" s="14">
        <f t="shared" si="1"/>
        <v>75</v>
      </c>
    </row>
  </sheetData>
  <pageMargins left="0.7" right="0.7" top="0.75" bottom="0.75" header="0.3" footer="0.3"/>
  <pageSetup paperSize="9" scale="77" orientation="landscape" r:id="rId1"/>
  <colBreaks count="1" manualBreakCount="1">
    <brk id="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T4 OCT. - DIC. </vt:lpstr>
      <vt:lpstr>DATOS ABIERTOS</vt:lpstr>
      <vt:lpstr>'T4 OCT. - DIC.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2025-01-16T13:45:37Z</cp:lastPrinted>
  <dcterms:created xsi:type="dcterms:W3CDTF">2022-07-06T17:55:31Z</dcterms:created>
  <dcterms:modified xsi:type="dcterms:W3CDTF">2025-01-20T20:58:13Z</dcterms:modified>
</cp:coreProperties>
</file>