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de Planificacion y Desarrollo\5. Productos Fisicos Financieros\2025\T4\"/>
    </mc:Choice>
  </mc:AlternateContent>
  <bookViews>
    <workbookView xWindow="0" yWindow="0" windowWidth="19200" windowHeight="6100" tabRatio="807"/>
  </bookViews>
  <sheets>
    <sheet name="T4 octubre-diciembre" sheetId="1" r:id="rId1"/>
    <sheet name="DATOS ABIERTOS" sheetId="6" r:id="rId2"/>
  </sheets>
  <definedNames>
    <definedName name="_xlnm.Print_Area" localSheetId="0">'T4 octubre-diciembre'!$A$1:$I$322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8" i="1" l="1"/>
  <c r="G208" i="1"/>
  <c r="H20" i="1" l="1"/>
</calcChain>
</file>

<file path=xl/sharedStrings.xml><?xml version="1.0" encoding="utf-8"?>
<sst xmlns="http://schemas.openxmlformats.org/spreadsheetml/2006/main" count="115" uniqueCount="67">
  <si>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</si>
  <si>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</si>
  <si>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</si>
  <si>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</si>
  <si>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</si>
  <si>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</si>
  <si>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Sentencias de rectificación</t>
  </si>
  <si>
    <t>Sentencias de recursos de revisión contra sentencias de rectificación</t>
  </si>
  <si>
    <t>Autos de corrección de sentencias de rectificación</t>
  </si>
  <si>
    <t>DECISIONES</t>
  </si>
  <si>
    <t>UNIDAD DE MEDIDA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</si>
  <si>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</si>
  <si>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</si>
  <si>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</si>
  <si>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</si>
  <si>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</si>
  <si>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</si>
  <si>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</si>
  <si>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</si>
  <si>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>Personas Impactadas, Sentencias de rectificación</t>
  </si>
  <si>
    <t xml:space="preserve">Fuente: Centro de Investigación y capacitación en Justicia Electoral y Democracia (CICJED) </t>
  </si>
  <si>
    <t>SENTENCIAS EMITIDAS</t>
  </si>
  <si>
    <t xml:space="preserve"> ORDENANZAS
EMITIDAS</t>
  </si>
  <si>
    <t xml:space="preserve">Ciudadanos acceden a servicios de Cambio de Nombre en Actos del Estado Civil </t>
  </si>
  <si>
    <t xml:space="preserve">DESCRIPCIÓN </t>
  </si>
  <si>
    <t>INDICADOR</t>
  </si>
  <si>
    <t>Porcentaje de casos contenciosos electorales con decisión dentro del plazo de ley.</t>
  </si>
  <si>
    <t>CÓDIGO
PRODUCTO</t>
  </si>
  <si>
    <t xml:space="preserve">Fecha:
</t>
  </si>
  <si>
    <r>
      <t xml:space="preserve">6446- Ciudadanos que acceden a servicio de </t>
    </r>
    <r>
      <rPr>
        <b/>
        <u/>
        <sz val="12"/>
        <color theme="1"/>
        <rFont val="Times New Roman"/>
        <family val="1"/>
      </rPr>
      <t>RECTIFICACIÓN DE ACTAS DEL ESTADO CIVIL</t>
    </r>
  </si>
  <si>
    <t xml:space="preserve">Fuente: Secretaría General </t>
  </si>
  <si>
    <r>
      <t xml:space="preserve">6447- Actores del sistema electoral, sociedad civil y ciudadanos </t>
    </r>
    <r>
      <rPr>
        <b/>
        <u/>
        <sz val="12"/>
        <color theme="1"/>
        <rFont val="Times New Roman"/>
        <family val="1"/>
      </rPr>
      <t>CAPACITADOS EN JUSTICIA Y DERECHO ELECTORAL</t>
    </r>
  </si>
  <si>
    <t>TALLERES</t>
  </si>
  <si>
    <t>DECISIONES EMITIDAS</t>
  </si>
  <si>
    <t>Actores del sistema electoral, sociedad civil y ciudadanos capacitados justicia y derecho electoral</t>
  </si>
  <si>
    <r>
      <t xml:space="preserve">Partidos, agrupaciones y movimientos políticos con conflictos </t>
    </r>
    <r>
      <rPr>
        <b/>
        <u/>
        <sz val="12"/>
        <color theme="1"/>
        <rFont val="Times New Roman"/>
        <family val="1"/>
      </rPr>
      <t>CONTENCIOSOS ELECTORALES</t>
    </r>
    <r>
      <rPr>
        <sz val="12"/>
        <color theme="1"/>
        <rFont val="Times New Roman"/>
        <family val="1"/>
      </rPr>
      <t xml:space="preserve"> decididos.</t>
    </r>
  </si>
  <si>
    <t>PRODUCTO</t>
  </si>
  <si>
    <t>INDICADOR 1</t>
  </si>
  <si>
    <t>INDICADOR 2</t>
  </si>
  <si>
    <t>Tabla 1</t>
  </si>
  <si>
    <t>Tabla 2</t>
  </si>
  <si>
    <t>Tabla 3</t>
  </si>
  <si>
    <t>Tabla 4</t>
  </si>
  <si>
    <t>Tabla 5</t>
  </si>
  <si>
    <r>
      <t xml:space="preserve">Ciudadanos acceden a servicio de </t>
    </r>
    <r>
      <rPr>
        <b/>
        <u/>
        <sz val="12"/>
        <color theme="1"/>
        <rFont val="Times New Roman"/>
        <family val="1"/>
      </rPr>
      <t>CAMBIO DE NOMBRE EN ACTOS DEL ESTADO CIVIL</t>
    </r>
  </si>
  <si>
    <t xml:space="preserve">INDICADOR </t>
  </si>
  <si>
    <t>Tipo</t>
  </si>
  <si>
    <t>Actividades Educativas</t>
  </si>
  <si>
    <t>Cantidad Capacitados</t>
  </si>
  <si>
    <t xml:space="preserve">Taller </t>
  </si>
  <si>
    <t>Total</t>
  </si>
  <si>
    <t>Charlas</t>
  </si>
  <si>
    <t>TOTAL DECISIONES EMITIDAS</t>
  </si>
  <si>
    <t>Porcentaje de decisiones de cambio, supresión o añadidura de nombre, en actos de estado civil dentro del plazo de ley.</t>
  </si>
  <si>
    <r>
      <rPr>
        <b/>
        <sz val="12"/>
        <color theme="1"/>
        <rFont val="Times New Roman"/>
        <family val="1"/>
      </rPr>
      <t>Ing. Yuberquis Genao MA.</t>
    </r>
    <r>
      <rPr>
        <sz val="12"/>
        <color theme="1"/>
        <rFont val="Times New Roman"/>
        <family val="1"/>
      </rPr>
      <t xml:space="preserve">
Directora de Planificación y Desarrollo TSE</t>
    </r>
  </si>
  <si>
    <t>CAPACITADOS</t>
  </si>
  <si>
    <t>Cantidad de decisiones de rectificación de actas del estado civil emitidas.</t>
  </si>
  <si>
    <t>Cantidad de personas capacitadas en justicia y derecho electoral.</t>
  </si>
  <si>
    <t>Cantidad de ciudadanos impactados por decisiones de rectificación de actas del estado civil emitidas.</t>
  </si>
  <si>
    <t xml:space="preserve"> decisiones de cambio, supresión o añadidura de nombre, en actos de estado civil dentro del plazo de ley emitidas</t>
  </si>
  <si>
    <t>CUARTO TRIMESTRE (OCTUBRE-DICIEMBRE) AÑO 2025</t>
  </si>
  <si>
    <t>OCTUBRE</t>
  </si>
  <si>
    <t>NOVIEMBRE</t>
  </si>
  <si>
    <t>DICIEMBRE</t>
  </si>
  <si>
    <t>Matriz Actividades Educativas
Cantidad de capacitados en Justicia y Derecho Electoral. CICJED
Periodo: T4 (octubre-diciembre)</t>
  </si>
  <si>
    <t>CHARLAS</t>
  </si>
  <si>
    <t>ACTIVIDADES EDUCATIVAS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</si>
</sst>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theme="0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  <fill>
      <patternFill patternType="solid">
        <fgColor rgb="FF7E8432"/>
        <bgColor indexed="64"/>
      </patternFill>
    </fill>
    <fill>
      <patternFill patternType="solid">
        <fgColor rgb="FF7E8432"/>
        <bgColor theme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3" fontId="5" fillId="0" borderId="0" xfId="0" applyNumberFormat="1" applyFont="1"/>
    <xf numFmtId="0" fontId="5" fillId="0" borderId="1" xfId="0" applyFont="1" applyBorder="1" applyAlignment="1">
      <alignment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8" fillId="0" borderId="0" xfId="0" applyFont="1" applyAlignment="1">
      <alignment horizontal="center"/>
    </xf>
    <xf numFmtId="9" fontId="8" fillId="0" borderId="1" xfId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9" fontId="8" fillId="0" borderId="0" xfId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5" fillId="0" borderId="0" xfId="0" applyFont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1" applyNumberFormat="1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3" fontId="8" fillId="0" borderId="1" xfId="1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" fillId="2" borderId="1" xfId="0" applyFont="1" applyFill="1" applyBorder="1"/>
    <xf numFmtId="0" fontId="11" fillId="0" borderId="0" xfId="0" applyFont="1"/>
    <xf numFmtId="0" fontId="12" fillId="2" borderId="1" xfId="0" applyFont="1" applyFill="1" applyBorder="1" applyAlignment="1"/>
    <xf numFmtId="0" fontId="10" fillId="3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BD600"/>
      <color rgb="FF7E8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cap="none" spc="0" baseline="0">
                <a:ln w="0"/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PRODUCTO 6445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cap="none" spc="0">
                <a:ln w="0"/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INDICADOR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cap="none" spc="0">
                <a:ln w="0"/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PORCENTAJE DE CASOS CONTENCIOSOS ELECTORALES CON DECISIÓN DENTRO DEL PLAZO DE LEY.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cap="none" spc="0">
                <a:ln w="0"/>
                <a:solidFill>
                  <a:sysClr val="windowText" lastClr="000000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u="none" strike="noStrike" kern="1200" cap="none" spc="0" baseline="0">
                <a:ln w="0"/>
                <a:solidFill>
                  <a:schemeClr val="tx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PERIODO: </a:t>
            </a:r>
            <a:r>
              <a:rPr lang="es-DO" sz="1200" b="1" i="0" kern="1200" spc="0" baseline="0">
                <a:solidFill>
                  <a:srgbClr val="595959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T4 (OCTUBRE- DICIEMBRE ) 2025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9831440287149188"/>
          <c:y val="4.0136931142364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cap="none" spc="0" baseline="0">
              <a:ln w="0"/>
              <a:solidFill>
                <a:sysClr val="windowText" lastClr="00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CBD600"/>
        </a:solidFill>
        <a:ln>
          <a:solidFill>
            <a:schemeClr val="accent1"/>
          </a:solidFill>
        </a:ln>
        <a:effectLst/>
        <a:sp3d>
          <a:contourClr>
            <a:schemeClr val="accent1"/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853716863634735E-2"/>
          <c:y val="0.28344782708272998"/>
          <c:w val="0.8613179895359695"/>
          <c:h val="0.647441491856180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octubre-diciembre'!$A$20:$C$20</c:f>
              <c:strCache>
                <c:ptCount val="3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  <c:pt idx="2">
                  <c:v>Porcentaje de casos contenciosos electorales con decisión dentro del plazo de ley.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layout>
                <c:manualLayout>
                  <c:x val="4.6000413731531785E-3"/>
                  <c:y val="0.137914837540943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layout>
                <c:manualLayout>
                  <c:x val="-1.5002571411919694E-3"/>
                  <c:y val="0.12961844729882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'T4 octubre-diciembre'!$D$19:$E$19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octubre-diciembre'!$D$20:$E$20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06810223"/>
        <c:axId val="1606805647"/>
        <c:axId val="0"/>
      </c:bar3D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noFill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PRODUCTO 6446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INDICADOR</a:t>
            </a:r>
            <a:r>
              <a:rPr lang="es-DO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1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CIUDADANOS ACCEDEN A SERVICIOS DE RECTIFICACIÓN DE ACTAS DEL ESTADO CIVIL.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PERIODO: T4 (OCTUBRE</a:t>
            </a:r>
            <a:r>
              <a:rPr lang="es-DO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- DICIEMBRE </a:t>
            </a:r>
            <a:r>
              <a:rPr lang="es-D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) 2025</a:t>
            </a:r>
          </a:p>
        </c:rich>
      </c:tx>
      <c:layout>
        <c:manualLayout>
          <c:xMode val="edge"/>
          <c:yMode val="edge"/>
          <c:x val="0.1707471889579405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CBD600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38853016324931"/>
          <c:y val="0.27038999183027013"/>
          <c:w val="0.78283836391172568"/>
          <c:h val="0.6735682673656880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octubre-diciembre'!$A$106:$C$106</c:f>
              <c:strCache>
                <c:ptCount val="3"/>
                <c:pt idx="0">
                  <c:v>6446</c:v>
                </c:pt>
                <c:pt idx="1">
                  <c:v>6446- Ciudadanos que acceden a servicio de RECTIFICACIÓN DE ACTAS DEL ESTADO CIVIL</c:v>
                </c:pt>
                <c:pt idx="2">
                  <c:v>Cantidad de decisiones de rectificación de actas del estado civil emitidas.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>
              <a:outerShdw blurRad="50800" dist="685800" dir="5400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0800" dist="685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2E8E-42A4-B5D4-F822C8984754}"/>
              </c:ext>
            </c:extLst>
          </c:dPt>
          <c:dLbls>
            <c:dLbl>
              <c:idx val="0"/>
              <c:layout>
                <c:manualLayout>
                  <c:x val="0"/>
                  <c:y val="9.06067562929600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E8E-42A4-B5D4-F822C8984754}"/>
                </c:ext>
              </c:extLst>
            </c:dLbl>
            <c:dLbl>
              <c:idx val="1"/>
              <c:layout>
                <c:manualLayout>
                  <c:x val="-1.1558670960247208E-16"/>
                  <c:y val="9.4229999483616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E8E-42A4-B5D4-F822C89847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 octubre-diciembre'!$D$105:$E$105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octubre-diciembre'!$D$106:$E$106</c:f>
              <c:numCache>
                <c:formatCode>#,##0</c:formatCode>
                <c:ptCount val="2"/>
                <c:pt idx="0">
                  <c:v>950</c:v>
                </c:pt>
                <c:pt idx="1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E-42A4-B5D4-F822C89847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30"/>
        <c:shape val="box"/>
        <c:axId val="1920098191"/>
        <c:axId val="1920101519"/>
        <c:axId val="0"/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0" u="none" strike="noStrike" baseline="0">
                <a:effectLst/>
              </a:rPr>
              <a:t> PRODUCTO 7881</a:t>
            </a:r>
            <a:endParaRPr lang="es-DO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INDICADOR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PORCENTAJE DE DECISIONES DE CAMBIO, SUPRESIÓN O AÑADIDURA DE NOMBRE, EN ACTOS DE ESTADO CIVIL DENTRO DEL PLAZO DE LEY.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DO" sz="12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PERIODO: </a:t>
            </a:r>
            <a:r>
              <a:rPr lang="es-DO" sz="1200" b="1" i="0" kern="1200" spc="0" baseline="0">
                <a:solidFill>
                  <a:srgbClr val="595959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T4 (OCTUBRE- DICIEMBRE ) 2025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5050839855184328"/>
          <c:y val="4.8643291285169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CBD600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3232544393283"/>
          <c:y val="0.22525883643129177"/>
          <c:w val="0.82717343720809622"/>
          <c:h val="0.674432354956602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octubre-diciembre'!$A$273:$C$273</c:f>
              <c:strCache>
                <c:ptCount val="3"/>
                <c:pt idx="0">
                  <c:v>7881</c:v>
                </c:pt>
                <c:pt idx="1">
                  <c:v>Ciudadanos acceden a servicio de CAMBIO DE NOMBRE EN ACTOS DEL ESTADO CIVIL</c:v>
                </c:pt>
                <c:pt idx="2">
                  <c:v>Porcentaje de decisiones de cambio, supresión o añadidura de nombre, en actos de estado civil dentro del plazo de ley.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>
              <a:outerShdw blurRad="50800" dist="330200" dir="5400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0800" dist="3302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D9C-4C45-AFFE-5506E7E04F36}"/>
              </c:ext>
            </c:extLst>
          </c:dPt>
          <c:dLbls>
            <c:dLbl>
              <c:idx val="0"/>
              <c:layout>
                <c:manualLayout>
                  <c:x val="0"/>
                  <c:y val="6.99481722597665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D9C-4C45-AFFE-5506E7E04F36}"/>
                </c:ext>
              </c:extLst>
            </c:dLbl>
            <c:dLbl>
              <c:idx val="1"/>
              <c:layout>
                <c:manualLayout>
                  <c:x val="2.2997701497439261E-3"/>
                  <c:y val="6.6466436142964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D9C-4C45-AFFE-5506E7E04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 octubre-diciembre'!$D$272:$E$272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octubre-diciembre'!$D$273:$E$273</c:f>
              <c:numCache>
                <c:formatCode>0%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9C-4C45-AFFE-5506E7E04F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626755679"/>
        <c:axId val="1626757343"/>
        <c:axId val="0"/>
      </c:bar3DChart>
      <c:catAx>
        <c:axId val="162675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7343"/>
        <c:crosses val="autoZero"/>
        <c:auto val="1"/>
        <c:lblAlgn val="ctr"/>
        <c:lblOffset val="100"/>
        <c:noMultiLvlLbl val="0"/>
      </c:catAx>
      <c:valAx>
        <c:axId val="162675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26755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PRODUCTO 6446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baseline="0">
                <a:effectLst/>
              </a:rPr>
              <a:t>INDICADOR 2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baseline="0">
                <a:effectLst/>
              </a:rPr>
              <a:t>CIUDADANOS IMPACTADOS POR DECISIONES DE RECTIFICACIÓN DE ACTAS DEL ESTADO CIVIL EMITIDAS.</a:t>
            </a:r>
            <a:endParaRPr lang="es-DO" sz="12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baseline="0">
                <a:effectLst/>
              </a:rPr>
              <a:t>PERIODO: </a:t>
            </a:r>
            <a:r>
              <a:rPr lang="es-DO" sz="1200" b="1" i="0" kern="1200" spc="0" baseline="0">
                <a:solidFill>
                  <a:srgbClr val="595959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T4 (OCTUBRE- DICIEMBRE ) 2025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9082077915509241"/>
          <c:y val="2.108920227505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CBD600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769088759491427"/>
          <c:y val="0.24081622932372274"/>
          <c:w val="0.78654218531501696"/>
          <c:h val="0.704399886752297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octubre-diciembre'!$A$112:$C$112</c:f>
              <c:strCache>
                <c:ptCount val="3"/>
                <c:pt idx="0">
                  <c:v>6446</c:v>
                </c:pt>
                <c:pt idx="1">
                  <c:v>6446- Ciudadanos que acceden a servicio de RECTIFICACIÓN DE ACTAS DEL ESTADO CIVIL</c:v>
                </c:pt>
                <c:pt idx="2">
                  <c:v>Cantidad de ciudadanos impactados por decisiones de rectificación de actas del estado civil emitidas.</c:v>
                </c:pt>
              </c:strCache>
            </c:strRef>
          </c:tx>
          <c:spPr>
            <a:solidFill>
              <a:srgbClr val="CBD600"/>
            </a:solidFill>
            <a:ln>
              <a:noFill/>
            </a:ln>
            <a:effectLst>
              <a:outerShdw blurRad="50800" dist="546100" dir="5400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0800" dist="5461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0BAD-4813-8EBA-FBC333B5C6DA}"/>
              </c:ext>
            </c:extLst>
          </c:dPt>
          <c:dLbls>
            <c:dLbl>
              <c:idx val="0"/>
              <c:layout>
                <c:manualLayout>
                  <c:x val="-1.7928637360101534E-3"/>
                  <c:y val="8.0677857713828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AD-4813-8EBA-FBC333B5C6DA}"/>
                </c:ext>
              </c:extLst>
            </c:dLbl>
            <c:dLbl>
              <c:idx val="1"/>
              <c:layout>
                <c:manualLayout>
                  <c:x val="-6.3426283209396363E-3"/>
                  <c:y val="7.2447574060932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AD-4813-8EBA-FBC333B5C6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'T4 octubre-diciembre'!$D$111:$E$111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'T4 octubre-diciembre'!$D$112:$E$112</c:f>
              <c:numCache>
                <c:formatCode>#,##0</c:formatCode>
                <c:ptCount val="2"/>
                <c:pt idx="0">
                  <c:v>1500</c:v>
                </c:pt>
                <c:pt idx="1">
                  <c:v>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AD-4813-8EBA-FBC333B5C6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20098191"/>
        <c:axId val="1920101519"/>
        <c:axId val="0"/>
      </c:bar3DChart>
      <c:catAx>
        <c:axId val="192009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920101519"/>
        <c:crosses val="autoZero"/>
        <c:auto val="1"/>
        <c:lblAlgn val="ctr"/>
        <c:lblOffset val="100"/>
        <c:noMultiLvlLbl val="0"/>
      </c:catAx>
      <c:valAx>
        <c:axId val="192010151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9200981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baseline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0" u="none" strike="noStrike" cap="none" baseline="0">
                <a:effectLst/>
              </a:rPr>
              <a:t>PRODUCTO 6447</a:t>
            </a:r>
            <a:endParaRPr lang="es-DO" sz="1200" b="1" i="0" baseline="0">
              <a:effectLst/>
            </a:endParaRPr>
          </a:p>
          <a:p>
            <a:pPr>
              <a:defRPr sz="120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baseline="0">
                <a:effectLst/>
              </a:rPr>
              <a:t>INDICADOR </a:t>
            </a:r>
          </a:p>
          <a:p>
            <a:pPr>
              <a:defRPr sz="120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baseline="0">
                <a:effectLst/>
              </a:rPr>
              <a:t>CANTIDAD DE PERSONAS CAPACITADAS EN  JUSTICIA Y DERECHO ELECTORAL.</a:t>
            </a:r>
          </a:p>
          <a:p>
            <a:pPr>
              <a:defRPr sz="120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s-DO" sz="1200" b="1" i="0" baseline="0">
                <a:effectLst/>
              </a:rPr>
              <a:t>PERIODO: </a:t>
            </a:r>
            <a:r>
              <a:rPr lang="es-DO" sz="1200" b="1" i="0" kern="1200" spc="0" baseline="0">
                <a:solidFill>
                  <a:srgbClr val="595959"/>
                </a:solidFill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T4 (OCTUBRE- DICIEMBRE ) 2025</a:t>
            </a:r>
            <a:endParaRPr lang="es-DO" sz="1200">
              <a:effectLst/>
            </a:endParaRPr>
          </a:p>
        </c:rich>
      </c:tx>
      <c:layout>
        <c:manualLayout>
          <c:xMode val="edge"/>
          <c:yMode val="edge"/>
          <c:x val="0.17264142378531028"/>
          <c:y val="5.90706034919351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rgbClr val="CBD600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9700632196780969E-2"/>
          <c:y val="0.29613789612785146"/>
          <c:w val="0.84207793236750061"/>
          <c:h val="0.6176646312112155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'T4 octubre-diciembre'!$A$189:$C$189</c:f>
              <c:strCache>
                <c:ptCount val="3"/>
                <c:pt idx="0">
                  <c:v>6447</c:v>
                </c:pt>
                <c:pt idx="1">
                  <c:v>6447- Actores del sistema electoral, sociedad civil y ciudadanos CAPACITADOS EN JUSTICIA Y DERECHO ELECTORAL</c:v>
                </c:pt>
                <c:pt idx="2">
                  <c:v>Cantidad de personas capacitadas en justicia y derecho electoral.</c:v>
                </c:pt>
              </c:strCache>
            </c:strRef>
          </c:tx>
          <c:spPr>
            <a:solidFill>
              <a:srgbClr val="7E843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7E8432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7F7E-4010-963E-38E7D587B64E}"/>
              </c:ext>
            </c:extLst>
          </c:dPt>
          <c:dPt>
            <c:idx val="1"/>
            <c:invertIfNegative val="0"/>
            <c:bubble3D val="0"/>
            <c:spPr>
              <a:solidFill>
                <a:srgbClr val="CBD6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7F7E-4010-963E-38E7D587B64E}"/>
              </c:ext>
            </c:extLst>
          </c:dPt>
          <c:dLbls>
            <c:dLbl>
              <c:idx val="0"/>
              <c:layout>
                <c:manualLayout>
                  <c:x val="-6.2888617820422458E-3"/>
                  <c:y val="9.5261141411756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7E-4010-963E-38E7D587B64E}"/>
                </c:ext>
              </c:extLst>
            </c:dLbl>
            <c:dLbl>
              <c:idx val="1"/>
              <c:layout>
                <c:manualLayout>
                  <c:x val="6.2888617820421695E-3"/>
                  <c:y val="9.94029301687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7E-4010-963E-38E7D587B6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'T4 octubre-diciembre'!$D$188:$E$188</c:f>
              <c:strCache>
                <c:ptCount val="2"/>
                <c:pt idx="0">
                  <c:v>PLANIFICADO</c:v>
                </c:pt>
                <c:pt idx="1">
                  <c:v>CAPACITADOS</c:v>
                </c:pt>
              </c:strCache>
            </c:strRef>
          </c:cat>
          <c:val>
            <c:numRef>
              <c:f>'T4 octubre-diciembre'!$D$189:$E$189</c:f>
              <c:numCache>
                <c:formatCode>#,##0</c:formatCode>
                <c:ptCount val="2"/>
                <c:pt idx="0">
                  <c:v>400</c:v>
                </c:pt>
                <c:pt idx="1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7E-4010-963E-38E7D587B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10416127"/>
        <c:axId val="1610420287"/>
        <c:axId val="0"/>
      </c:bar3D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94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>
      <a:solidFill>
        <a:schemeClr val="bg1">
          <a:lumMod val="85000"/>
        </a:schemeClr>
      </a:solidFill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1275080</xdr:colOff>
      <xdr:row>22</xdr:row>
      <xdr:rowOff>319016</xdr:rowOff>
    </xdr:from>
    <xdr:to>
      <xdr:col>5</xdr:col>
      <xdr:colOff>447386</xdr:colOff>
      <xdr:row>54</xdr:row>
      <xdr:rowOff>106794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1143425</xdr:colOff>
      <xdr:row>64</xdr:row>
      <xdr:rowOff>171995</xdr:rowOff>
    </xdr:from>
    <xdr:to>
      <xdr:col>2</xdr:col>
      <xdr:colOff>1300307</xdr:colOff>
      <xdr:row>64</xdr:row>
      <xdr:rowOff>171995</xdr:rowOff>
    </xdr:to>
    <xdr:cxnSp macro="">
      <xdr:nvCxnSpPr>
        <xdr:cNvPr id="11" name="Conector recto 10"/>
        <xdr:cNvCxnSpPr/>
      </xdr:nvCxnSpPr>
      <xdr:spPr>
        <a:xfrm>
          <a:off x="2111800" y="13840370"/>
          <a:ext cx="34271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211417</xdr:colOff>
      <xdr:row>114</xdr:row>
      <xdr:rowOff>171449</xdr:rowOff>
    </xdr:from>
    <xdr:to>
      <xdr:col>2</xdr:col>
      <xdr:colOff>2905125</xdr:colOff>
      <xdr:row>141</xdr:row>
      <xdr:rowOff>31750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1003299</xdr:colOff>
      <xdr:row>277</xdr:row>
      <xdr:rowOff>16933</xdr:rowOff>
    </xdr:from>
    <xdr:to>
      <xdr:col>5</xdr:col>
      <xdr:colOff>523875</xdr:colOff>
      <xdr:row>311</xdr:row>
      <xdr:rowOff>174624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617257</xdr:colOff>
      <xdr:row>65</xdr:row>
      <xdr:rowOff>17574</xdr:rowOff>
    </xdr:from>
    <xdr:to>
      <xdr:col>6</xdr:col>
      <xdr:colOff>721845</xdr:colOff>
      <xdr:row>65</xdr:row>
      <xdr:rowOff>17574</xdr:rowOff>
    </xdr:to>
    <xdr:cxnSp macro="">
      <xdr:nvCxnSpPr>
        <xdr:cNvPr id="18" name="Conector recto 17"/>
        <xdr:cNvCxnSpPr/>
      </xdr:nvCxnSpPr>
      <xdr:spPr>
        <a:xfrm>
          <a:off x="9300882" y="13876449"/>
          <a:ext cx="26922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586950</xdr:colOff>
      <xdr:row>149</xdr:row>
      <xdr:rowOff>180653</xdr:rowOff>
    </xdr:from>
    <xdr:to>
      <xdr:col>6</xdr:col>
      <xdr:colOff>691538</xdr:colOff>
      <xdr:row>149</xdr:row>
      <xdr:rowOff>180653</xdr:rowOff>
    </xdr:to>
    <xdr:cxnSp macro="">
      <xdr:nvCxnSpPr>
        <xdr:cNvPr id="22" name="Conector recto 21"/>
        <xdr:cNvCxnSpPr/>
      </xdr:nvCxnSpPr>
      <xdr:spPr>
        <a:xfrm>
          <a:off x="9270575" y="31851278"/>
          <a:ext cx="26922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470053</xdr:colOff>
      <xdr:row>231</xdr:row>
      <xdr:rowOff>6030</xdr:rowOff>
    </xdr:from>
    <xdr:to>
      <xdr:col>6</xdr:col>
      <xdr:colOff>574641</xdr:colOff>
      <xdr:row>231</xdr:row>
      <xdr:rowOff>6030</xdr:rowOff>
    </xdr:to>
    <xdr:cxnSp macro="">
      <xdr:nvCxnSpPr>
        <xdr:cNvPr id="24" name="Conector recto 23"/>
        <xdr:cNvCxnSpPr/>
      </xdr:nvCxnSpPr>
      <xdr:spPr>
        <a:xfrm>
          <a:off x="9153678" y="49043905"/>
          <a:ext cx="26922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766957</xdr:colOff>
      <xdr:row>321</xdr:row>
      <xdr:rowOff>20028</xdr:rowOff>
    </xdr:from>
    <xdr:to>
      <xdr:col>6</xdr:col>
      <xdr:colOff>934062</xdr:colOff>
      <xdr:row>321</xdr:row>
      <xdr:rowOff>20028</xdr:rowOff>
    </xdr:to>
    <xdr:cxnSp macro="">
      <xdr:nvCxnSpPr>
        <xdr:cNvPr id="28" name="Conector recto 27"/>
        <xdr:cNvCxnSpPr/>
      </xdr:nvCxnSpPr>
      <xdr:spPr>
        <a:xfrm>
          <a:off x="9450582" y="67711028"/>
          <a:ext cx="275473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41438</xdr:colOff>
      <xdr:row>114</xdr:row>
      <xdr:rowOff>161636</xdr:rowOff>
    </xdr:from>
    <xdr:to>
      <xdr:col>8</xdr:col>
      <xdr:colOff>561538</xdr:colOff>
      <xdr:row>141</xdr:row>
      <xdr:rowOff>22136</xdr:rowOff>
    </xdr:to>
    <xdr:graphicFrame macro="">
      <xdr:nvGraphicFramePr>
        <xdr:cNvPr id="29" name="Gráfico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1347933</xdr:colOff>
      <xdr:row>54</xdr:row>
      <xdr:rowOff>116692</xdr:rowOff>
    </xdr:from>
    <xdr:to>
      <xdr:col>1</xdr:col>
      <xdr:colOff>2958937</xdr:colOff>
      <xdr:row>55</xdr:row>
      <xdr:rowOff>158751</xdr:rowOff>
    </xdr:to>
    <xdr:sp macro="" textlink="">
      <xdr:nvSpPr>
        <xdr:cNvPr id="27" name="CuadroTexto 26"/>
        <xdr:cNvSpPr txBox="1"/>
      </xdr:nvSpPr>
      <xdr:spPr>
        <a:xfrm>
          <a:off x="2309504" y="11428763"/>
          <a:ext cx="1611004" cy="2234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1</a:t>
          </a:r>
          <a:endParaRPr lang="es-DO" sz="1100"/>
        </a:p>
      </xdr:txBody>
    </xdr:sp>
    <xdr:clientData/>
  </xdr:twoCellAnchor>
  <xdr:twoCellAnchor>
    <xdr:from>
      <xdr:col>0</xdr:col>
      <xdr:colOff>199159</xdr:colOff>
      <xdr:row>141</xdr:row>
      <xdr:rowOff>147205</xdr:rowOff>
    </xdr:from>
    <xdr:to>
      <xdr:col>1</xdr:col>
      <xdr:colOff>945903</xdr:colOff>
      <xdr:row>142</xdr:row>
      <xdr:rowOff>166171</xdr:rowOff>
    </xdr:to>
    <xdr:sp macro="" textlink="">
      <xdr:nvSpPr>
        <xdr:cNvPr id="30" name="CuadroTexto 29"/>
        <xdr:cNvSpPr txBox="1"/>
      </xdr:nvSpPr>
      <xdr:spPr>
        <a:xfrm>
          <a:off x="199159" y="30293830"/>
          <a:ext cx="1715119" cy="2094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2</a:t>
          </a:r>
          <a:endParaRPr lang="es-DO" sz="1100"/>
        </a:p>
      </xdr:txBody>
    </xdr:sp>
    <xdr:clientData/>
  </xdr:twoCellAnchor>
  <xdr:twoCellAnchor>
    <xdr:from>
      <xdr:col>3</xdr:col>
      <xdr:colOff>84044</xdr:colOff>
      <xdr:row>141</xdr:row>
      <xdr:rowOff>91600</xdr:rowOff>
    </xdr:from>
    <xdr:to>
      <xdr:col>4</xdr:col>
      <xdr:colOff>582562</xdr:colOff>
      <xdr:row>142</xdr:row>
      <xdr:rowOff>110567</xdr:rowOff>
    </xdr:to>
    <xdr:sp macro="" textlink="">
      <xdr:nvSpPr>
        <xdr:cNvPr id="31" name="CuadroTexto 30"/>
        <xdr:cNvSpPr txBox="1"/>
      </xdr:nvSpPr>
      <xdr:spPr>
        <a:xfrm>
          <a:off x="7592919" y="30238225"/>
          <a:ext cx="1673268" cy="2094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3</a:t>
          </a:r>
          <a:endParaRPr lang="es-DO" sz="1100"/>
        </a:p>
      </xdr:txBody>
    </xdr:sp>
    <xdr:clientData/>
  </xdr:twoCellAnchor>
  <xdr:twoCellAnchor editAs="oneCell">
    <xdr:from>
      <xdr:col>0</xdr:col>
      <xdr:colOff>480291</xdr:colOff>
      <xdr:row>191</xdr:row>
      <xdr:rowOff>452581</xdr:rowOff>
    </xdr:from>
    <xdr:to>
      <xdr:col>3</xdr:col>
      <xdr:colOff>1100282</xdr:colOff>
      <xdr:row>220</xdr:row>
      <xdr:rowOff>99579</xdr:rowOff>
    </xdr:to>
    <xdr:graphicFrame macro="">
      <xdr:nvGraphicFramePr>
        <xdr:cNvPr id="33" name="Gráfico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453365</xdr:colOff>
      <xdr:row>222</xdr:row>
      <xdr:rowOff>121103</xdr:rowOff>
    </xdr:from>
    <xdr:to>
      <xdr:col>1</xdr:col>
      <xdr:colOff>1158258</xdr:colOff>
      <xdr:row>223</xdr:row>
      <xdr:rowOff>135452</xdr:rowOff>
    </xdr:to>
    <xdr:sp macro="" textlink="">
      <xdr:nvSpPr>
        <xdr:cNvPr id="37" name="CuadroTexto 36"/>
        <xdr:cNvSpPr txBox="1"/>
      </xdr:nvSpPr>
      <xdr:spPr>
        <a:xfrm>
          <a:off x="453365" y="47444478"/>
          <a:ext cx="1673268" cy="2048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4</a:t>
          </a:r>
          <a:endParaRPr lang="es-DO" sz="1100"/>
        </a:p>
      </xdr:txBody>
    </xdr:sp>
    <xdr:clientData/>
  </xdr:twoCellAnchor>
  <xdr:twoCellAnchor>
    <xdr:from>
      <xdr:col>1</xdr:col>
      <xdr:colOff>1016000</xdr:colOff>
      <xdr:row>312</xdr:row>
      <xdr:rowOff>111125</xdr:rowOff>
    </xdr:from>
    <xdr:to>
      <xdr:col>1</xdr:col>
      <xdr:colOff>2689268</xdr:colOff>
      <xdr:row>313</xdr:row>
      <xdr:rowOff>130092</xdr:rowOff>
    </xdr:to>
    <xdr:sp macro="" textlink="">
      <xdr:nvSpPr>
        <xdr:cNvPr id="38" name="CuadroTexto 37"/>
        <xdr:cNvSpPr txBox="1"/>
      </xdr:nvSpPr>
      <xdr:spPr>
        <a:xfrm>
          <a:off x="1984375" y="65897125"/>
          <a:ext cx="1673268" cy="2094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 i="1"/>
            <a:t>Grafico Tabla 5</a:t>
          </a:r>
          <a:endParaRPr lang="es-DO" sz="1100"/>
        </a:p>
      </xdr:txBody>
    </xdr:sp>
    <xdr:clientData/>
  </xdr:twoCellAnchor>
  <xdr:twoCellAnchor>
    <xdr:from>
      <xdr:col>1</xdr:col>
      <xdr:colOff>1124663</xdr:colOff>
      <xdr:row>150</xdr:row>
      <xdr:rowOff>21091</xdr:rowOff>
    </xdr:from>
    <xdr:to>
      <xdr:col>2</xdr:col>
      <xdr:colOff>1281545</xdr:colOff>
      <xdr:row>150</xdr:row>
      <xdr:rowOff>21091</xdr:rowOff>
    </xdr:to>
    <xdr:cxnSp macro="">
      <xdr:nvCxnSpPr>
        <xdr:cNvPr id="32" name="Conector recto 31"/>
        <xdr:cNvCxnSpPr/>
      </xdr:nvCxnSpPr>
      <xdr:spPr>
        <a:xfrm>
          <a:off x="2093038" y="31882216"/>
          <a:ext cx="34271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1038073</xdr:colOff>
      <xdr:row>231</xdr:row>
      <xdr:rowOff>5216</xdr:rowOff>
    </xdr:from>
    <xdr:to>
      <xdr:col>2</xdr:col>
      <xdr:colOff>1194955</xdr:colOff>
      <xdr:row>231</xdr:row>
      <xdr:rowOff>5216</xdr:rowOff>
    </xdr:to>
    <xdr:cxnSp macro="">
      <xdr:nvCxnSpPr>
        <xdr:cNvPr id="34" name="Conector recto 33"/>
        <xdr:cNvCxnSpPr/>
      </xdr:nvCxnSpPr>
      <xdr:spPr>
        <a:xfrm>
          <a:off x="2006448" y="49043091"/>
          <a:ext cx="34271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1224243</xdr:colOff>
      <xdr:row>321</xdr:row>
      <xdr:rowOff>15318</xdr:rowOff>
    </xdr:from>
    <xdr:to>
      <xdr:col>2</xdr:col>
      <xdr:colOff>1381125</xdr:colOff>
      <xdr:row>321</xdr:row>
      <xdr:rowOff>15318</xdr:rowOff>
    </xdr:to>
    <xdr:cxnSp macro="">
      <xdr:nvCxnSpPr>
        <xdr:cNvPr id="35" name="Conector recto 34"/>
        <xdr:cNvCxnSpPr/>
      </xdr:nvCxnSpPr>
      <xdr:spPr>
        <a:xfrm>
          <a:off x="2192618" y="67706318"/>
          <a:ext cx="342713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2460624</xdr:colOff>
      <xdr:row>0</xdr:row>
      <xdr:rowOff>71716</xdr:rowOff>
    </xdr:from>
    <xdr:to>
      <xdr:col>3</xdr:col>
      <xdr:colOff>952499</xdr:colOff>
      <xdr:row>9</xdr:row>
      <xdr:rowOff>44450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9" y="71716"/>
          <a:ext cx="1762125" cy="1687234"/>
        </a:xfrm>
        <a:prstGeom prst="rect">
          <a:avLst/>
        </a:prstGeom>
      </xdr:spPr>
    </xdr:pic>
    <xdr:clientData/>
  </xdr:twoCellAnchor>
  <xdr:twoCellAnchor editAs="oneCell">
    <xdr:from>
      <xdr:col>2</xdr:col>
      <xdr:colOff>2524125</xdr:colOff>
      <xdr:row>85</xdr:row>
      <xdr:rowOff>95250</xdr:rowOff>
    </xdr:from>
    <xdr:to>
      <xdr:col>3</xdr:col>
      <xdr:colOff>1016000</xdr:colOff>
      <xdr:row>94</xdr:row>
      <xdr:rowOff>67984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17970500"/>
          <a:ext cx="1762125" cy="1687234"/>
        </a:xfrm>
        <a:prstGeom prst="rect">
          <a:avLst/>
        </a:prstGeom>
      </xdr:spPr>
    </xdr:pic>
    <xdr:clientData/>
  </xdr:twoCellAnchor>
  <xdr:twoCellAnchor editAs="oneCell">
    <xdr:from>
      <xdr:col>2</xdr:col>
      <xdr:colOff>2397125</xdr:colOff>
      <xdr:row>169</xdr:row>
      <xdr:rowOff>127000</xdr:rowOff>
    </xdr:from>
    <xdr:to>
      <xdr:col>3</xdr:col>
      <xdr:colOff>889000</xdr:colOff>
      <xdr:row>178</xdr:row>
      <xdr:rowOff>99734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5750" y="35814000"/>
          <a:ext cx="1762125" cy="1687234"/>
        </a:xfrm>
        <a:prstGeom prst="rect">
          <a:avLst/>
        </a:prstGeom>
      </xdr:spPr>
    </xdr:pic>
    <xdr:clientData/>
  </xdr:twoCellAnchor>
  <xdr:twoCellAnchor editAs="oneCell">
    <xdr:from>
      <xdr:col>2</xdr:col>
      <xdr:colOff>2460625</xdr:colOff>
      <xdr:row>251</xdr:row>
      <xdr:rowOff>158750</xdr:rowOff>
    </xdr:from>
    <xdr:to>
      <xdr:col>3</xdr:col>
      <xdr:colOff>952500</xdr:colOff>
      <xdr:row>260</xdr:row>
      <xdr:rowOff>131484</xdr:rowOff>
    </xdr:to>
    <xdr:pic>
      <xdr:nvPicPr>
        <xdr:cNvPr id="36" name="Imagen 3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50" y="53609875"/>
          <a:ext cx="1762125" cy="1687234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0.00616</cdr:x>
      <cdr:y>0.00795</cdr:y>
    </cdr:from>
    <cdr:to>
      <cdr:x>0.14809</cdr:x>
      <cdr:y>0.18454</cdr:y>
    </cdr:to>
    <cdr:pic>
      <cdr:nvPicPr>
        <cdr:cNvPr id="3" name="Imagen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171384" cy="112874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0.00733</cdr:x>
      <cdr:y>0.01015</cdr:y>
    </cdr:from>
    <cdr:to>
      <cdr:x>0.1763</cdr:x>
      <cdr:y>0.23573</cdr:y>
    </cdr:to>
    <cdr:pic>
      <cdr:nvPicPr>
        <cdr:cNvPr id="4" name="Imagen 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171384" cy="1128743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0.00616</cdr:x>
      <cdr:y>0.00804</cdr:y>
    </cdr:from>
    <cdr:to>
      <cdr:x>0.14235</cdr:x>
      <cdr:y>0.17816</cdr:y>
    </cdr:to>
    <cdr:pic>
      <cdr:nvPicPr>
        <cdr:cNvPr id="3" name="Imagen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122994" cy="1075267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0.00733</cdr:x>
      <cdr:y>0.01015</cdr:y>
    </cdr:from>
    <cdr:to>
      <cdr:x>0.17627</cdr:x>
      <cdr:y>0.23572</cdr:y>
    </cdr:to>
    <cdr:pic>
      <cdr:nvPicPr>
        <cdr:cNvPr id="5" name="Imagen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171384" cy="112874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0.00625</cdr:x>
      <cdr:y>0.00812</cdr:y>
    </cdr:from>
    <cdr:to>
      <cdr:x>0.15035</cdr:x>
      <cdr:y>0.18857</cdr:y>
    </cdr:to>
    <cdr:pic>
      <cdr:nvPicPr>
        <cdr:cNvPr id="3" name="Imagen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1171384" cy="1128743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322"/>
  <sheetViews>
    <sheetView showGridLines="0" tabSelected="1" view="pageBreakPreview" topLeftCell="A307" zoomScale="55" zoomScaleNormal="55" zoomScaleSheetLayoutView="55" zoomScalePageLayoutView="85" workbookViewId="0">
      <selection activeCell="B333" sqref="B333"/>
    </sheetView>
  </sheetViews>
  <sheetFormatPr baseColWidth="10" defaultColWidth="11.453125" defaultRowHeight="15.5" x14ac:dyDescent="0.35"/>
  <cols>
    <col min="1" max="1" width="13.81640625" style="6" customWidth="1"/>
    <col min="2" max="3" width="46.7265625" style="6" customWidth="1"/>
    <col min="4" max="4" width="16.81640625" style="6" customWidth="1"/>
    <col min="5" max="5" width="19.453125" style="6" customWidth="1"/>
    <col min="6" max="6" width="17.453125" style="6" customWidth="1"/>
    <col min="7" max="7" width="19.7265625" style="6" customWidth="1"/>
    <col min="8" max="8" width="18.1796875" style="6" customWidth="1"/>
    <col min="9" max="9" width="16.26953125" style="6" customWidth="1"/>
    <col min="10" max="14" width="11.453125" style="6"/>
    <col min="15" max="16" width="11.453125" style="6" customWidth="1"/>
    <col min="17" max="16384" width="11.453125" style="6"/>
  </cols>
  <sheetData>
    <row r="1" spans="1:9" s="29" customFormat="1" x14ac:dyDescent="0.35"/>
    <row r="2" spans="1:9" s="29" customFormat="1" x14ac:dyDescent="0.35"/>
    <row r="3" spans="1:9" s="29" customFormat="1" x14ac:dyDescent="0.35"/>
    <row r="4" spans="1:9" s="29" customFormat="1" x14ac:dyDescent="0.35"/>
    <row r="5" spans="1:9" s="29" customFormat="1" x14ac:dyDescent="0.35"/>
    <row r="8" spans="1:9" ht="15.75" customHeight="1" x14ac:dyDescent="0.35"/>
    <row r="11" spans="1:9" x14ac:dyDescent="0.35">
      <c r="A11" s="57" t="s">
        <v>0</v>
      </c>
      <c r="B11" s="57"/>
      <c r="C11" s="57"/>
      <c r="D11" s="57"/>
      <c r="E11" s="57"/>
      <c r="F11" s="57"/>
      <c r="G11" s="57"/>
      <c r="H11" s="57"/>
      <c r="I11" s="57"/>
    </row>
    <row r="13" spans="1:9" x14ac:dyDescent="0.35">
      <c r="A13" s="56" t="s">
        <v>1</v>
      </c>
      <c r="B13" s="56"/>
      <c r="C13" s="56"/>
      <c r="D13" s="56"/>
      <c r="E13" s="56"/>
      <c r="F13" s="56"/>
      <c r="G13" s="56"/>
      <c r="H13" s="56"/>
      <c r="I13" s="56"/>
    </row>
    <row r="14" spans="1:9" x14ac:dyDescent="0.35">
      <c r="A14" s="56" t="s">
        <v>60</v>
      </c>
      <c r="B14" s="56"/>
      <c r="C14" s="56"/>
      <c r="D14" s="56"/>
      <c r="E14" s="56"/>
      <c r="F14" s="56"/>
      <c r="G14" s="56"/>
      <c r="H14" s="56"/>
      <c r="I14" s="56"/>
    </row>
    <row r="15" spans="1:9" ht="24.75" customHeight="1" x14ac:dyDescent="0.35">
      <c r="A15" s="56"/>
      <c r="B15" s="56"/>
      <c r="C15" s="56"/>
      <c r="D15" s="56"/>
      <c r="E15" s="56"/>
      <c r="F15" s="56"/>
      <c r="G15" s="56"/>
      <c r="H15" s="56"/>
      <c r="I15" s="56"/>
    </row>
    <row r="16" spans="1:9" ht="24.75" customHeight="1" x14ac:dyDescent="0.35">
      <c r="A16" s="15"/>
      <c r="B16" s="15"/>
      <c r="C16" s="15"/>
      <c r="D16" s="15"/>
      <c r="E16" s="15"/>
      <c r="F16" s="15"/>
      <c r="G16" s="15"/>
      <c r="H16" s="15"/>
    </row>
    <row r="17" spans="1:9" ht="15.65" customHeight="1" x14ac:dyDescent="0.35">
      <c r="B17" s="11"/>
      <c r="C17" s="11"/>
      <c r="D17" s="11"/>
      <c r="E17" s="11"/>
      <c r="F17" s="11"/>
      <c r="G17" s="11"/>
      <c r="H17" s="11"/>
    </row>
    <row r="18" spans="1:9" x14ac:dyDescent="0.35">
      <c r="A18" s="63" t="s">
        <v>39</v>
      </c>
      <c r="B18" s="63"/>
      <c r="C18" s="63"/>
      <c r="D18" s="63"/>
      <c r="E18" s="63"/>
      <c r="F18" s="63" t="s">
        <v>33</v>
      </c>
      <c r="G18" s="63"/>
      <c r="H18" s="63"/>
      <c r="I18" s="40"/>
    </row>
    <row r="19" spans="1:9" s="13" customFormat="1" ht="40.5" customHeight="1" x14ac:dyDescent="0.35">
      <c r="A19" s="1" t="s">
        <v>27</v>
      </c>
      <c r="B19" s="1" t="s">
        <v>36</v>
      </c>
      <c r="C19" s="1" t="s">
        <v>25</v>
      </c>
      <c r="D19" s="1" t="s">
        <v>4</v>
      </c>
      <c r="E19" s="1" t="s">
        <v>5</v>
      </c>
      <c r="F19" s="39" t="s">
        <v>21</v>
      </c>
      <c r="G19" s="39" t="s">
        <v>22</v>
      </c>
      <c r="H19" s="39" t="s">
        <v>52</v>
      </c>
    </row>
    <row r="20" spans="1:9" ht="56.15" customHeight="1" x14ac:dyDescent="0.35">
      <c r="A20" s="5">
        <v>6445</v>
      </c>
      <c r="B20" s="8" t="s">
        <v>35</v>
      </c>
      <c r="C20" s="9" t="s">
        <v>26</v>
      </c>
      <c r="D20" s="16">
        <v>1</v>
      </c>
      <c r="E20" s="16">
        <v>1</v>
      </c>
      <c r="F20" s="32">
        <v>13</v>
      </c>
      <c r="G20" s="32">
        <v>4</v>
      </c>
      <c r="H20" s="32">
        <f>SUM(F20:G20)</f>
        <v>17</v>
      </c>
    </row>
    <row r="21" spans="1:9" x14ac:dyDescent="0.35">
      <c r="A21" s="49" t="s">
        <v>30</v>
      </c>
      <c r="B21" s="49"/>
      <c r="C21" s="10"/>
      <c r="D21" s="18"/>
      <c r="E21" s="18"/>
      <c r="F21" s="19"/>
      <c r="G21" s="19"/>
      <c r="H21" s="19"/>
    </row>
    <row r="22" spans="1:9" x14ac:dyDescent="0.35">
      <c r="A22" s="4"/>
      <c r="B22" s="11"/>
      <c r="C22" s="10"/>
      <c r="D22" s="18"/>
      <c r="E22" s="18"/>
      <c r="F22" s="19"/>
      <c r="G22" s="19"/>
      <c r="H22" s="19"/>
    </row>
    <row r="23" spans="1:9" ht="56.15" customHeight="1" x14ac:dyDescent="0.35">
      <c r="A23" s="4"/>
      <c r="B23" s="11"/>
      <c r="C23" s="10"/>
      <c r="D23" s="18"/>
      <c r="E23" s="18"/>
      <c r="F23" s="19"/>
      <c r="G23" s="19"/>
      <c r="H23" s="19"/>
    </row>
    <row r="24" spans="1:9" x14ac:dyDescent="0.35">
      <c r="A24" s="20"/>
      <c r="B24" s="20"/>
      <c r="C24" s="21"/>
      <c r="D24" s="22"/>
      <c r="E24" s="23"/>
      <c r="F24" s="23"/>
    </row>
    <row r="25" spans="1:9" x14ac:dyDescent="0.35">
      <c r="A25" s="20"/>
      <c r="B25" s="20"/>
      <c r="C25" s="21"/>
      <c r="D25" s="22"/>
      <c r="E25" s="23"/>
      <c r="F25" s="23"/>
    </row>
    <row r="28" spans="1:9" x14ac:dyDescent="0.35">
      <c r="A28" s="20"/>
      <c r="B28" s="20"/>
      <c r="C28" s="21"/>
      <c r="D28" s="22"/>
      <c r="E28" s="23"/>
      <c r="F28" s="23"/>
    </row>
    <row r="29" spans="1:9" x14ac:dyDescent="0.35">
      <c r="A29" s="20"/>
      <c r="B29" s="20"/>
      <c r="C29" s="21"/>
      <c r="D29" s="22"/>
      <c r="E29" s="23"/>
      <c r="F29" s="23"/>
    </row>
    <row r="54" spans="3:6" ht="14.15" customHeight="1" x14ac:dyDescent="0.35"/>
    <row r="55" spans="3:6" ht="14.15" customHeight="1" x14ac:dyDescent="0.35">
      <c r="C55" s="61"/>
      <c r="D55" s="61"/>
      <c r="E55" s="61"/>
      <c r="F55" s="61"/>
    </row>
    <row r="56" spans="3:6" ht="14.15" customHeight="1" x14ac:dyDescent="0.35"/>
    <row r="57" spans="3:6" ht="14.15" customHeight="1" x14ac:dyDescent="0.35"/>
    <row r="58" spans="3:6" ht="14.15" customHeight="1" x14ac:dyDescent="0.35"/>
    <row r="59" spans="3:6" ht="14.15" customHeight="1" x14ac:dyDescent="0.35"/>
    <row r="60" spans="3:6" ht="14.15" customHeight="1" x14ac:dyDescent="0.35"/>
    <row r="61" spans="3:6" ht="14.15" customHeight="1" x14ac:dyDescent="0.35">
      <c r="C61" s="24"/>
      <c r="D61" s="24"/>
      <c r="E61" s="24"/>
      <c r="F61" s="25"/>
    </row>
    <row r="62" spans="3:6" ht="14.15" customHeight="1" x14ac:dyDescent="0.35"/>
    <row r="66" spans="1:7" ht="31" customHeight="1" x14ac:dyDescent="0.35">
      <c r="A66" s="60" t="s">
        <v>54</v>
      </c>
      <c r="B66" s="60"/>
      <c r="C66" s="60"/>
      <c r="D66" s="26"/>
      <c r="E66" s="55" t="s">
        <v>28</v>
      </c>
      <c r="F66" s="55"/>
      <c r="G66" s="55"/>
    </row>
    <row r="85" spans="1:9" s="29" customFormat="1" x14ac:dyDescent="0.35"/>
    <row r="86" spans="1:9" s="29" customFormat="1" x14ac:dyDescent="0.35"/>
    <row r="87" spans="1:9" s="29" customFormat="1" x14ac:dyDescent="0.35"/>
    <row r="96" spans="1:9" x14ac:dyDescent="0.35">
      <c r="A96" s="57" t="s">
        <v>0</v>
      </c>
      <c r="B96" s="57"/>
      <c r="C96" s="57"/>
      <c r="D96" s="57"/>
      <c r="E96" s="57"/>
      <c r="F96" s="57"/>
      <c r="G96" s="57"/>
      <c r="H96" s="57"/>
      <c r="I96" s="57"/>
    </row>
    <row r="98" spans="1:9" x14ac:dyDescent="0.35">
      <c r="A98" s="56" t="s">
        <v>1</v>
      </c>
      <c r="B98" s="56"/>
      <c r="C98" s="56"/>
      <c r="D98" s="56"/>
      <c r="E98" s="56"/>
      <c r="F98" s="56"/>
      <c r="G98" s="56"/>
      <c r="H98" s="56"/>
      <c r="I98" s="56"/>
    </row>
    <row r="99" spans="1:9" x14ac:dyDescent="0.35">
      <c r="A99" s="56" t="s">
        <v>60</v>
      </c>
      <c r="B99" s="56"/>
      <c r="C99" s="56"/>
      <c r="D99" s="56"/>
      <c r="E99" s="56"/>
      <c r="F99" s="56"/>
      <c r="G99" s="56"/>
      <c r="H99" s="56"/>
      <c r="I99" s="56"/>
    </row>
    <row r="100" spans="1:9" x14ac:dyDescent="0.35">
      <c r="A100" s="56"/>
      <c r="B100" s="56"/>
      <c r="C100" s="56"/>
      <c r="D100" s="56"/>
      <c r="E100" s="56"/>
      <c r="F100" s="56"/>
      <c r="G100" s="56"/>
      <c r="H100" s="56"/>
    </row>
    <row r="101" spans="1:9" x14ac:dyDescent="0.35">
      <c r="A101" s="15"/>
      <c r="B101" s="15"/>
      <c r="C101" s="15"/>
      <c r="D101" s="15"/>
      <c r="E101" s="15"/>
      <c r="F101" s="15"/>
      <c r="G101" s="15"/>
      <c r="H101" s="15"/>
    </row>
    <row r="102" spans="1:9" x14ac:dyDescent="0.35">
      <c r="A102" s="15"/>
      <c r="B102" s="15"/>
      <c r="C102" s="15"/>
      <c r="D102" s="15"/>
      <c r="E102" s="15"/>
      <c r="F102" s="15"/>
      <c r="G102" s="15"/>
      <c r="H102" s="15"/>
    </row>
    <row r="103" spans="1:9" ht="7.5" customHeight="1" x14ac:dyDescent="0.35">
      <c r="B103" s="11"/>
      <c r="C103" s="11"/>
      <c r="D103" s="11"/>
      <c r="E103" s="11"/>
      <c r="F103" s="11"/>
      <c r="G103" s="11"/>
      <c r="H103" s="11"/>
    </row>
    <row r="104" spans="1:9" ht="14.15" customHeight="1" x14ac:dyDescent="0.35">
      <c r="A104" s="50" t="s">
        <v>40</v>
      </c>
      <c r="B104" s="50"/>
      <c r="C104" s="50"/>
      <c r="D104" s="50"/>
      <c r="E104" s="50"/>
      <c r="F104" s="28"/>
      <c r="G104" s="28"/>
      <c r="H104" s="28"/>
    </row>
    <row r="105" spans="1:9" ht="44.15" customHeight="1" x14ac:dyDescent="0.35">
      <c r="A105" s="1" t="s">
        <v>27</v>
      </c>
      <c r="B105" s="1" t="s">
        <v>36</v>
      </c>
      <c r="C105" s="1" t="s">
        <v>37</v>
      </c>
      <c r="D105" s="1" t="s">
        <v>4</v>
      </c>
      <c r="E105" s="1" t="s">
        <v>5</v>
      </c>
    </row>
    <row r="106" spans="1:9" ht="62.15" customHeight="1" x14ac:dyDescent="0.35">
      <c r="A106" s="5">
        <v>6446</v>
      </c>
      <c r="B106" s="8" t="s">
        <v>29</v>
      </c>
      <c r="C106" s="8" t="s">
        <v>56</v>
      </c>
      <c r="D106" s="27">
        <v>950</v>
      </c>
      <c r="E106" s="33">
        <v>1209</v>
      </c>
      <c r="F106" s="7"/>
    </row>
    <row r="107" spans="1:9" x14ac:dyDescent="0.35">
      <c r="A107" s="49" t="s">
        <v>30</v>
      </c>
      <c r="B107" s="49"/>
      <c r="C107" s="11"/>
      <c r="D107" s="23"/>
      <c r="E107" s="23"/>
      <c r="F107" s="7"/>
    </row>
    <row r="108" spans="1:9" x14ac:dyDescent="0.35">
      <c r="A108" s="11"/>
      <c r="B108" s="11"/>
      <c r="C108" s="11"/>
      <c r="D108" s="23"/>
      <c r="E108" s="23"/>
      <c r="F108" s="7"/>
    </row>
    <row r="109" spans="1:9" x14ac:dyDescent="0.35">
      <c r="A109" s="11"/>
      <c r="B109" s="11"/>
      <c r="C109" s="11"/>
      <c r="D109" s="23"/>
      <c r="E109" s="23"/>
      <c r="F109" s="7"/>
    </row>
    <row r="110" spans="1:9" x14ac:dyDescent="0.35">
      <c r="A110" s="50" t="s">
        <v>41</v>
      </c>
      <c r="B110" s="50"/>
      <c r="C110" s="50"/>
      <c r="D110" s="50"/>
      <c r="E110" s="50"/>
      <c r="F110" s="28"/>
      <c r="G110" s="28"/>
      <c r="H110" s="28"/>
    </row>
    <row r="111" spans="1:9" ht="42.65" customHeight="1" x14ac:dyDescent="0.35">
      <c r="A111" s="1" t="s">
        <v>27</v>
      </c>
      <c r="B111" s="1" t="s">
        <v>36</v>
      </c>
      <c r="C111" s="1" t="s">
        <v>38</v>
      </c>
      <c r="D111" s="1" t="s">
        <v>4</v>
      </c>
      <c r="E111" s="1" t="s">
        <v>5</v>
      </c>
      <c r="F111" s="7"/>
    </row>
    <row r="112" spans="1:9" ht="45.5" x14ac:dyDescent="0.35">
      <c r="A112" s="5">
        <v>6446</v>
      </c>
      <c r="B112" s="8" t="s">
        <v>29</v>
      </c>
      <c r="C112" s="9" t="s">
        <v>58</v>
      </c>
      <c r="D112" s="27">
        <v>1500</v>
      </c>
      <c r="E112" s="33">
        <v>1807</v>
      </c>
      <c r="F112" s="7"/>
    </row>
    <row r="113" spans="1:6" x14ac:dyDescent="0.35">
      <c r="A113" s="49" t="s">
        <v>30</v>
      </c>
      <c r="B113" s="49"/>
      <c r="C113" s="10"/>
      <c r="D113" s="23"/>
      <c r="E113" s="23"/>
      <c r="F113" s="7"/>
    </row>
    <row r="114" spans="1:6" x14ac:dyDescent="0.35">
      <c r="A114" s="4"/>
      <c r="B114" s="4"/>
      <c r="C114" s="10"/>
      <c r="D114" s="23"/>
      <c r="E114" s="23"/>
      <c r="F114" s="7"/>
    </row>
    <row r="115" spans="1:6" x14ac:dyDescent="0.35">
      <c r="A115" s="4"/>
      <c r="B115" s="4"/>
      <c r="C115" s="11"/>
      <c r="D115" s="23"/>
      <c r="E115" s="23"/>
    </row>
    <row r="136" spans="1:8" x14ac:dyDescent="0.35">
      <c r="A136" s="56"/>
      <c r="B136" s="56"/>
      <c r="C136" s="56"/>
      <c r="D136" s="56"/>
      <c r="E136" s="56"/>
      <c r="F136" s="56"/>
      <c r="G136" s="56"/>
      <c r="H136" s="56"/>
    </row>
    <row r="140" spans="1:8" ht="15" customHeight="1" x14ac:dyDescent="0.35">
      <c r="A140" s="62"/>
      <c r="B140" s="62"/>
      <c r="C140" s="62"/>
      <c r="D140" s="62"/>
      <c r="E140" s="62"/>
    </row>
    <row r="151" spans="1:7" ht="31" customHeight="1" x14ac:dyDescent="0.35">
      <c r="A151" s="60" t="s">
        <v>54</v>
      </c>
      <c r="B151" s="60"/>
      <c r="C151" s="60"/>
      <c r="E151" s="55" t="s">
        <v>28</v>
      </c>
      <c r="F151" s="55"/>
      <c r="G151" s="55"/>
    </row>
    <row r="168" s="29" customFormat="1" x14ac:dyDescent="0.35"/>
    <row r="169" s="29" customFormat="1" x14ac:dyDescent="0.35"/>
    <row r="170" s="29" customFormat="1" x14ac:dyDescent="0.35"/>
    <row r="171" s="29" customFormat="1" x14ac:dyDescent="0.35"/>
    <row r="172" s="29" customFormat="1" x14ac:dyDescent="0.35"/>
    <row r="173" s="29" customFormat="1" x14ac:dyDescent="0.35"/>
    <row r="174" s="29" customFormat="1" x14ac:dyDescent="0.35"/>
    <row r="180" spans="1:9" x14ac:dyDescent="0.35">
      <c r="A180" s="57" t="s">
        <v>0</v>
      </c>
      <c r="B180" s="57"/>
      <c r="C180" s="57"/>
      <c r="D180" s="57"/>
      <c r="E180" s="57"/>
      <c r="F180" s="57"/>
      <c r="G180" s="57"/>
      <c r="H180" s="57"/>
      <c r="I180" s="57"/>
    </row>
    <row r="182" spans="1:9" x14ac:dyDescent="0.35">
      <c r="A182" s="56" t="s">
        <v>1</v>
      </c>
      <c r="B182" s="56"/>
      <c r="C182" s="56"/>
      <c r="D182" s="56"/>
      <c r="E182" s="56"/>
      <c r="F182" s="56"/>
      <c r="G182" s="56"/>
      <c r="H182" s="56"/>
      <c r="I182" s="56"/>
    </row>
    <row r="183" spans="1:9" x14ac:dyDescent="0.35">
      <c r="A183" s="56" t="s">
        <v>60</v>
      </c>
      <c r="B183" s="56"/>
      <c r="C183" s="56"/>
      <c r="D183" s="56"/>
      <c r="E183" s="56"/>
      <c r="F183" s="56"/>
      <c r="G183" s="56"/>
      <c r="H183" s="56"/>
      <c r="I183" s="56"/>
    </row>
    <row r="184" spans="1:9" x14ac:dyDescent="0.35">
      <c r="A184" s="56"/>
      <c r="B184" s="56"/>
      <c r="C184" s="56"/>
      <c r="D184" s="56"/>
      <c r="E184" s="56"/>
      <c r="F184" s="56"/>
      <c r="G184" s="56"/>
      <c r="H184" s="56"/>
    </row>
    <row r="185" spans="1:9" x14ac:dyDescent="0.35">
      <c r="A185" s="15"/>
      <c r="B185" s="15"/>
      <c r="C185" s="15"/>
      <c r="D185" s="15"/>
      <c r="E185" s="15"/>
      <c r="F185" s="15"/>
      <c r="G185" s="15"/>
      <c r="H185" s="15"/>
    </row>
    <row r="186" spans="1:9" x14ac:dyDescent="0.35">
      <c r="A186" s="15"/>
      <c r="B186" s="15"/>
      <c r="C186" s="15"/>
      <c r="D186" s="15"/>
      <c r="E186" s="15"/>
      <c r="F186" s="15"/>
      <c r="G186" s="15"/>
      <c r="H186" s="15"/>
    </row>
    <row r="187" spans="1:9" ht="29" customHeight="1" x14ac:dyDescent="0.35">
      <c r="A187" s="51" t="s">
        <v>42</v>
      </c>
      <c r="B187" s="52"/>
      <c r="C187" s="52"/>
      <c r="D187" s="52"/>
      <c r="E187" s="53"/>
      <c r="F187" s="58" t="s">
        <v>66</v>
      </c>
      <c r="G187" s="59"/>
    </row>
    <row r="188" spans="1:9" ht="24.65" customHeight="1" x14ac:dyDescent="0.35">
      <c r="A188" s="1" t="s">
        <v>27</v>
      </c>
      <c r="B188" s="1" t="s">
        <v>36</v>
      </c>
      <c r="C188" s="1" t="s">
        <v>45</v>
      </c>
      <c r="D188" s="1" t="s">
        <v>4</v>
      </c>
      <c r="E188" s="1" t="s">
        <v>55</v>
      </c>
      <c r="F188" s="1" t="s">
        <v>65</v>
      </c>
      <c r="G188" s="1" t="s">
        <v>32</v>
      </c>
    </row>
    <row r="189" spans="1:9" ht="70" customHeight="1" x14ac:dyDescent="0.35">
      <c r="A189" s="5">
        <v>6447</v>
      </c>
      <c r="B189" s="8" t="s">
        <v>31</v>
      </c>
      <c r="C189" s="12" t="s">
        <v>57</v>
      </c>
      <c r="D189" s="27">
        <v>400</v>
      </c>
      <c r="E189" s="27">
        <v>923</v>
      </c>
      <c r="F189" s="17">
        <v>1</v>
      </c>
      <c r="G189" s="38">
        <v>13</v>
      </c>
    </row>
    <row r="190" spans="1:9" x14ac:dyDescent="0.35">
      <c r="A190" s="54" t="s">
        <v>20</v>
      </c>
      <c r="B190" s="54"/>
      <c r="C190" s="54"/>
      <c r="D190" s="54"/>
      <c r="E190" s="54"/>
    </row>
    <row r="192" spans="1:9" ht="41.5" customHeight="1" x14ac:dyDescent="0.35"/>
    <row r="198" spans="6:8" ht="15.5" customHeight="1" x14ac:dyDescent="0.35"/>
    <row r="199" spans="6:8" ht="15.5" customHeight="1" x14ac:dyDescent="0.35"/>
    <row r="201" spans="6:8" ht="15.5" customHeight="1" x14ac:dyDescent="0.35">
      <c r="G201" s="14"/>
      <c r="H201" s="14"/>
    </row>
    <row r="202" spans="6:8" x14ac:dyDescent="0.35">
      <c r="F202" s="67" t="s">
        <v>64</v>
      </c>
      <c r="G202" s="67"/>
      <c r="H202" s="67"/>
    </row>
    <row r="203" spans="6:8" x14ac:dyDescent="0.35">
      <c r="F203" s="67"/>
      <c r="G203" s="67"/>
      <c r="H203" s="67"/>
    </row>
    <row r="204" spans="6:8" ht="32" customHeight="1" x14ac:dyDescent="0.35">
      <c r="F204" s="67"/>
      <c r="G204" s="67"/>
      <c r="H204" s="67"/>
    </row>
    <row r="205" spans="6:8" ht="35" x14ac:dyDescent="0.35">
      <c r="F205" s="41" t="s">
        <v>46</v>
      </c>
      <c r="G205" s="48" t="s">
        <v>47</v>
      </c>
      <c r="H205" s="42" t="s">
        <v>48</v>
      </c>
    </row>
    <row r="206" spans="6:8" ht="22.5" customHeight="1" x14ac:dyDescent="0.4">
      <c r="F206" s="43" t="s">
        <v>49</v>
      </c>
      <c r="G206" s="43">
        <v>13</v>
      </c>
      <c r="H206" s="43">
        <v>831</v>
      </c>
    </row>
    <row r="207" spans="6:8" ht="22.5" customHeight="1" x14ac:dyDescent="0.4">
      <c r="F207" s="43" t="s">
        <v>51</v>
      </c>
      <c r="G207" s="44">
        <v>1</v>
      </c>
      <c r="H207" s="44">
        <v>92</v>
      </c>
    </row>
    <row r="208" spans="6:8" ht="22.5" customHeight="1" x14ac:dyDescent="0.4">
      <c r="F208" s="47" t="s">
        <v>50</v>
      </c>
      <c r="G208" s="45">
        <f>SUBTOTAL(109,G206:G207)</f>
        <v>14</v>
      </c>
      <c r="H208" s="45">
        <f>SUM(H206:H207)</f>
        <v>923</v>
      </c>
    </row>
    <row r="209" spans="1:13" ht="18" x14ac:dyDescent="0.4">
      <c r="F209" s="46"/>
      <c r="G209" s="46"/>
      <c r="H209" s="46"/>
    </row>
    <row r="213" spans="1:13" x14ac:dyDescent="0.35">
      <c r="A213" s="61"/>
      <c r="B213" s="61"/>
      <c r="C213" s="61"/>
      <c r="D213" s="61"/>
      <c r="E213" s="61"/>
    </row>
    <row r="219" spans="1:13" x14ac:dyDescent="0.35">
      <c r="K219" s="29"/>
      <c r="L219" s="29"/>
      <c r="M219" s="29"/>
    </row>
    <row r="221" spans="1:13" x14ac:dyDescent="0.35">
      <c r="K221" s="29"/>
      <c r="L221" s="29"/>
      <c r="M221" s="29"/>
    </row>
    <row r="223" spans="1:13" s="29" customFormat="1" x14ac:dyDescent="0.35">
      <c r="K223" s="6"/>
      <c r="L223" s="6"/>
      <c r="M223" s="6"/>
    </row>
    <row r="225" spans="1:13" s="29" customFormat="1" x14ac:dyDescent="0.35">
      <c r="K225" s="6"/>
      <c r="L225" s="6"/>
      <c r="M225" s="6"/>
    </row>
    <row r="232" spans="1:13" ht="33" customHeight="1" x14ac:dyDescent="0.35">
      <c r="A232" s="60" t="s">
        <v>54</v>
      </c>
      <c r="B232" s="60"/>
      <c r="C232" s="60"/>
      <c r="E232" s="55" t="s">
        <v>28</v>
      </c>
      <c r="F232" s="55"/>
      <c r="G232" s="55"/>
    </row>
    <row r="241" spans="11:13" x14ac:dyDescent="0.35">
      <c r="K241" s="29"/>
      <c r="L241" s="29"/>
      <c r="M241" s="29"/>
    </row>
    <row r="242" spans="11:13" x14ac:dyDescent="0.35">
      <c r="K242" s="29"/>
      <c r="L242" s="29"/>
      <c r="M242" s="29"/>
    </row>
    <row r="243" spans="11:13" x14ac:dyDescent="0.35">
      <c r="K243" s="29"/>
      <c r="L243" s="29"/>
      <c r="M243" s="29"/>
    </row>
    <row r="244" spans="11:13" x14ac:dyDescent="0.35">
      <c r="K244" s="29"/>
      <c r="L244" s="29"/>
      <c r="M244" s="29"/>
    </row>
    <row r="245" spans="11:13" s="29" customFormat="1" x14ac:dyDescent="0.35"/>
    <row r="246" spans="11:13" s="29" customFormat="1" x14ac:dyDescent="0.35">
      <c r="K246" s="6"/>
      <c r="L246" s="6"/>
      <c r="M246" s="6"/>
    </row>
    <row r="247" spans="11:13" s="29" customFormat="1" x14ac:dyDescent="0.35"/>
    <row r="248" spans="11:13" s="29" customFormat="1" x14ac:dyDescent="0.35">
      <c r="K248" s="6"/>
      <c r="L248" s="6"/>
      <c r="M248" s="6"/>
    </row>
    <row r="249" spans="11:13" s="29" customFormat="1" x14ac:dyDescent="0.35">
      <c r="K249" s="6"/>
      <c r="L249" s="6"/>
      <c r="M249" s="6"/>
    </row>
    <row r="253" spans="11:13" s="29" customFormat="1" x14ac:dyDescent="0.35"/>
    <row r="254" spans="11:13" s="29" customFormat="1" x14ac:dyDescent="0.35"/>
    <row r="257" spans="1:13" s="29" customFormat="1" x14ac:dyDescent="0.35">
      <c r="K257" s="6"/>
      <c r="L257" s="6"/>
      <c r="M257" s="6"/>
    </row>
    <row r="258" spans="1:13" s="29" customFormat="1" x14ac:dyDescent="0.35">
      <c r="K258" s="6"/>
      <c r="L258" s="6"/>
      <c r="M258" s="6"/>
    </row>
    <row r="263" spans="1:13" x14ac:dyDescent="0.35">
      <c r="A263" s="57" t="s">
        <v>0</v>
      </c>
      <c r="B263" s="57"/>
      <c r="C263" s="57"/>
      <c r="D263" s="57"/>
      <c r="E263" s="57"/>
      <c r="F263" s="57"/>
      <c r="G263" s="57"/>
      <c r="H263" s="57"/>
      <c r="I263" s="57"/>
    </row>
    <row r="265" spans="1:13" x14ac:dyDescent="0.35">
      <c r="A265" s="56" t="s">
        <v>1</v>
      </c>
      <c r="B265" s="56"/>
      <c r="C265" s="56"/>
      <c r="D265" s="56"/>
      <c r="E265" s="56"/>
      <c r="F265" s="56"/>
      <c r="G265" s="56"/>
      <c r="H265" s="56"/>
      <c r="I265" s="56"/>
    </row>
    <row r="266" spans="1:13" x14ac:dyDescent="0.35">
      <c r="A266" s="56" t="s">
        <v>60</v>
      </c>
      <c r="B266" s="56"/>
      <c r="C266" s="56"/>
      <c r="D266" s="56"/>
      <c r="E266" s="56"/>
      <c r="F266" s="56"/>
      <c r="G266" s="56"/>
      <c r="H266" s="56"/>
      <c r="I266" s="56"/>
    </row>
    <row r="267" spans="1:13" x14ac:dyDescent="0.35">
      <c r="A267" s="56"/>
      <c r="B267" s="56"/>
      <c r="C267" s="56"/>
      <c r="D267" s="56"/>
      <c r="E267" s="56"/>
      <c r="F267" s="56"/>
      <c r="G267" s="56"/>
      <c r="H267" s="56"/>
    </row>
    <row r="268" spans="1:13" x14ac:dyDescent="0.35">
      <c r="A268" s="15"/>
      <c r="B268" s="15"/>
      <c r="C268" s="15"/>
      <c r="D268" s="15"/>
      <c r="E268" s="15"/>
      <c r="F268" s="15"/>
      <c r="G268" s="15"/>
      <c r="H268" s="15"/>
    </row>
    <row r="269" spans="1:13" x14ac:dyDescent="0.35">
      <c r="A269" s="15"/>
      <c r="B269" s="15"/>
      <c r="C269" s="15"/>
      <c r="D269" s="15"/>
      <c r="E269" s="15"/>
      <c r="F269" s="15"/>
      <c r="G269" s="15"/>
      <c r="H269" s="15"/>
    </row>
    <row r="270" spans="1:13" x14ac:dyDescent="0.35">
      <c r="A270" s="31"/>
      <c r="B270" s="31"/>
      <c r="C270" s="31"/>
      <c r="D270" s="31"/>
      <c r="E270" s="31"/>
      <c r="F270" s="31"/>
      <c r="G270" s="31"/>
      <c r="H270" s="31"/>
    </row>
    <row r="271" spans="1:13" ht="15.65" customHeight="1" x14ac:dyDescent="0.35">
      <c r="A271" s="50" t="s">
        <v>43</v>
      </c>
      <c r="B271" s="50"/>
      <c r="C271" s="50"/>
      <c r="D271" s="50"/>
      <c r="E271" s="50"/>
      <c r="F271" s="50"/>
      <c r="G271" s="50"/>
      <c r="H271" s="28"/>
      <c r="I271" s="34"/>
    </row>
    <row r="272" spans="1:13" ht="34.5" customHeight="1" x14ac:dyDescent="0.35">
      <c r="A272" s="1" t="s">
        <v>27</v>
      </c>
      <c r="B272" s="1" t="s">
        <v>36</v>
      </c>
      <c r="C272" s="1" t="s">
        <v>45</v>
      </c>
      <c r="D272" s="1" t="s">
        <v>4</v>
      </c>
      <c r="E272" s="1" t="s">
        <v>5</v>
      </c>
      <c r="F272" s="65" t="s">
        <v>52</v>
      </c>
      <c r="G272" s="65"/>
      <c r="H272" s="35"/>
    </row>
    <row r="273" spans="1:8" ht="51.65" customHeight="1" x14ac:dyDescent="0.35">
      <c r="A273" s="5">
        <v>7881</v>
      </c>
      <c r="B273" s="30" t="s">
        <v>44</v>
      </c>
      <c r="C273" s="9" t="s">
        <v>53</v>
      </c>
      <c r="D273" s="16">
        <v>1</v>
      </c>
      <c r="E273" s="16">
        <v>1</v>
      </c>
      <c r="F273" s="66">
        <v>92</v>
      </c>
      <c r="G273" s="66"/>
      <c r="H273" s="36"/>
    </row>
    <row r="274" spans="1:8" x14ac:dyDescent="0.35">
      <c r="A274" s="64" t="s">
        <v>30</v>
      </c>
      <c r="B274" s="64"/>
      <c r="C274" s="37"/>
      <c r="D274" s="37"/>
      <c r="E274" s="37"/>
      <c r="F274" s="37"/>
      <c r="G274" s="37"/>
    </row>
    <row r="317" spans="1:5" x14ac:dyDescent="0.35">
      <c r="A317" s="61"/>
      <c r="B317" s="61"/>
      <c r="C317" s="61"/>
      <c r="D317" s="61"/>
      <c r="E317" s="61"/>
    </row>
    <row r="322" spans="1:7" ht="30.65" customHeight="1" x14ac:dyDescent="0.35">
      <c r="A322" s="60" t="s">
        <v>54</v>
      </c>
      <c r="B322" s="60"/>
      <c r="C322" s="60"/>
      <c r="E322" s="55" t="s">
        <v>28</v>
      </c>
      <c r="F322" s="55"/>
      <c r="G322" s="55"/>
    </row>
  </sheetData>
  <mergeCells count="44">
    <mergeCell ref="A11:I11"/>
    <mergeCell ref="A18:E18"/>
    <mergeCell ref="F18:H18"/>
    <mergeCell ref="E322:G322"/>
    <mergeCell ref="A184:H184"/>
    <mergeCell ref="A322:C322"/>
    <mergeCell ref="A317:E317"/>
    <mergeCell ref="A267:H267"/>
    <mergeCell ref="A274:B274"/>
    <mergeCell ref="F272:G272"/>
    <mergeCell ref="F273:G273"/>
    <mergeCell ref="A232:C232"/>
    <mergeCell ref="A213:E213"/>
    <mergeCell ref="F202:H204"/>
    <mergeCell ref="A136:H136"/>
    <mergeCell ref="A140:E140"/>
    <mergeCell ref="A13:I13"/>
    <mergeCell ref="A14:I14"/>
    <mergeCell ref="A15:I15"/>
    <mergeCell ref="C55:F55"/>
    <mergeCell ref="A96:I96"/>
    <mergeCell ref="A110:E110"/>
    <mergeCell ref="A107:B107"/>
    <mergeCell ref="E66:G66"/>
    <mergeCell ref="A98:I98"/>
    <mergeCell ref="A99:I99"/>
    <mergeCell ref="A66:C66"/>
    <mergeCell ref="A100:H100"/>
    <mergeCell ref="A21:B21"/>
    <mergeCell ref="A104:E104"/>
    <mergeCell ref="A271:G271"/>
    <mergeCell ref="A113:B113"/>
    <mergeCell ref="A187:E187"/>
    <mergeCell ref="A190:E190"/>
    <mergeCell ref="E151:G151"/>
    <mergeCell ref="E232:G232"/>
    <mergeCell ref="A266:I266"/>
    <mergeCell ref="A180:I180"/>
    <mergeCell ref="A182:I182"/>
    <mergeCell ref="A183:I183"/>
    <mergeCell ref="A263:I263"/>
    <mergeCell ref="A265:I265"/>
    <mergeCell ref="F187:G187"/>
    <mergeCell ref="A151:C151"/>
  </mergeCells>
  <printOptions horizontalCentered="1"/>
  <pageMargins left="0.25" right="0.25" top="0.75" bottom="0.75" header="0.3" footer="0.3"/>
  <pageSetup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0"/>
  <sheetViews>
    <sheetView zoomScale="40" zoomScaleNormal="40" workbookViewId="0">
      <selection activeCell="I8" sqref="I8"/>
    </sheetView>
  </sheetViews>
  <sheetFormatPr baseColWidth="10" defaultColWidth="10.81640625" defaultRowHeight="15.5" x14ac:dyDescent="0.35"/>
  <cols>
    <col min="1" max="1" width="10.81640625" style="2"/>
    <col min="2" max="2" width="109.26953125" style="2" bestFit="1" customWidth="1"/>
    <col min="3" max="3" width="22" style="2" bestFit="1" customWidth="1"/>
    <col min="4" max="4" width="109.26953125" style="2" bestFit="1" customWidth="1"/>
    <col min="5" max="5" width="14" style="2" customWidth="1"/>
    <col min="6" max="6" width="14.26953125" style="2" customWidth="1"/>
    <col min="7" max="7" width="14.08984375" style="2" bestFit="1" customWidth="1"/>
    <col min="8" max="8" width="8.54296875" style="2" bestFit="1" customWidth="1"/>
    <col min="9" max="16384" width="10.81640625" style="2"/>
  </cols>
  <sheetData>
    <row r="1" spans="1:8" x14ac:dyDescent="0.35">
      <c r="A1" s="2" t="s">
        <v>2</v>
      </c>
      <c r="B1" s="2" t="s">
        <v>3</v>
      </c>
      <c r="C1" s="2" t="s">
        <v>10</v>
      </c>
      <c r="D1" s="2" t="s">
        <v>24</v>
      </c>
      <c r="E1" s="13" t="s">
        <v>61</v>
      </c>
      <c r="F1" s="13" t="s">
        <v>62</v>
      </c>
      <c r="G1" s="13" t="s">
        <v>63</v>
      </c>
      <c r="H1" s="13" t="s">
        <v>11</v>
      </c>
    </row>
    <row r="2" spans="1:8" x14ac:dyDescent="0.35">
      <c r="A2" s="2">
        <v>6445</v>
      </c>
      <c r="B2" s="2" t="s">
        <v>12</v>
      </c>
      <c r="C2" s="2" t="s">
        <v>9</v>
      </c>
      <c r="D2" s="2" t="s">
        <v>13</v>
      </c>
      <c r="E2" s="3">
        <v>6</v>
      </c>
      <c r="F2" s="3">
        <v>3</v>
      </c>
      <c r="G2" s="3">
        <v>4</v>
      </c>
      <c r="H2" s="2">
        <v>13</v>
      </c>
    </row>
    <row r="3" spans="1:8" x14ac:dyDescent="0.35">
      <c r="A3" s="2">
        <v>6445</v>
      </c>
      <c r="B3" s="2" t="s">
        <v>12</v>
      </c>
      <c r="C3" s="2" t="s">
        <v>9</v>
      </c>
      <c r="D3" s="2" t="s">
        <v>14</v>
      </c>
      <c r="E3" s="3">
        <v>3</v>
      </c>
      <c r="F3" s="3">
        <v>0</v>
      </c>
      <c r="G3" s="3">
        <v>1</v>
      </c>
      <c r="H3" s="2">
        <v>4</v>
      </c>
    </row>
    <row r="4" spans="1:8" x14ac:dyDescent="0.35">
      <c r="A4" s="2">
        <v>6445</v>
      </c>
      <c r="B4" s="2" t="s">
        <v>12</v>
      </c>
      <c r="C4" s="2" t="s">
        <v>9</v>
      </c>
      <c r="D4" s="2" t="s">
        <v>15</v>
      </c>
      <c r="E4" s="3">
        <v>0</v>
      </c>
      <c r="F4" s="3">
        <v>0</v>
      </c>
      <c r="G4" s="3">
        <v>0</v>
      </c>
      <c r="H4" s="2">
        <v>0</v>
      </c>
    </row>
    <row r="5" spans="1:8" x14ac:dyDescent="0.35">
      <c r="A5" s="2">
        <v>6446</v>
      </c>
      <c r="B5" s="2" t="s">
        <v>16</v>
      </c>
      <c r="C5" s="2" t="s">
        <v>9</v>
      </c>
      <c r="D5" s="2" t="s">
        <v>6</v>
      </c>
      <c r="E5" s="3">
        <v>307</v>
      </c>
      <c r="F5" s="3">
        <v>540</v>
      </c>
      <c r="G5" s="3">
        <v>320</v>
      </c>
      <c r="H5" s="2">
        <v>1167</v>
      </c>
    </row>
    <row r="6" spans="1:8" x14ac:dyDescent="0.35">
      <c r="A6" s="2">
        <v>6447</v>
      </c>
      <c r="B6" s="2" t="s">
        <v>16</v>
      </c>
      <c r="C6" s="2" t="s">
        <v>9</v>
      </c>
      <c r="D6" s="2" t="s">
        <v>7</v>
      </c>
      <c r="E6" s="3">
        <v>7</v>
      </c>
      <c r="F6" s="3">
        <v>3</v>
      </c>
      <c r="G6" s="3">
        <v>1</v>
      </c>
      <c r="H6" s="2">
        <v>11</v>
      </c>
    </row>
    <row r="7" spans="1:8" x14ac:dyDescent="0.35">
      <c r="A7" s="2">
        <v>6449</v>
      </c>
      <c r="B7" s="2" t="s">
        <v>16</v>
      </c>
      <c r="C7" s="2" t="s">
        <v>9</v>
      </c>
      <c r="D7" s="2" t="s">
        <v>8</v>
      </c>
      <c r="E7" s="3">
        <v>13</v>
      </c>
      <c r="F7" s="3">
        <v>12</v>
      </c>
      <c r="G7" s="3">
        <v>6</v>
      </c>
      <c r="H7" s="2">
        <v>31</v>
      </c>
    </row>
    <row r="8" spans="1:8" x14ac:dyDescent="0.35">
      <c r="A8" s="2">
        <v>6449</v>
      </c>
      <c r="B8" s="2" t="s">
        <v>16</v>
      </c>
      <c r="C8" s="2" t="s">
        <v>18</v>
      </c>
      <c r="D8" s="2" t="s">
        <v>19</v>
      </c>
      <c r="E8" s="3">
        <v>481</v>
      </c>
      <c r="F8" s="3">
        <v>784</v>
      </c>
      <c r="G8" s="3">
        <v>542</v>
      </c>
      <c r="H8" s="2">
        <v>1807</v>
      </c>
    </row>
    <row r="9" spans="1:8" x14ac:dyDescent="0.35">
      <c r="A9" s="2">
        <v>6447</v>
      </c>
      <c r="B9" s="2" t="s">
        <v>17</v>
      </c>
      <c r="C9" s="2" t="s">
        <v>18</v>
      </c>
      <c r="D9" s="2" t="s">
        <v>34</v>
      </c>
      <c r="E9" s="3">
        <v>309</v>
      </c>
      <c r="F9" s="3">
        <v>430</v>
      </c>
      <c r="G9" s="3">
        <v>184</v>
      </c>
      <c r="H9" s="2">
        <v>923</v>
      </c>
    </row>
    <row r="10" spans="1:8" x14ac:dyDescent="0.35">
      <c r="A10" s="2">
        <v>7881</v>
      </c>
      <c r="B10" s="2" t="s">
        <v>23</v>
      </c>
      <c r="C10" s="2" t="s">
        <v>9</v>
      </c>
      <c r="D10" s="2" t="s">
        <v>59</v>
      </c>
      <c r="E10" s="3">
        <v>21</v>
      </c>
      <c r="F10" s="3">
        <v>34</v>
      </c>
      <c r="G10" s="3">
        <v>37</v>
      </c>
      <c r="H10" s="2">
        <v>92</v>
      </c>
    </row>
  </sheetData>
  <pageMargins left="0.7" right="0.7" top="0.75" bottom="0.75" header="0.3" footer="0.3"/>
  <pageSetup paperSize="9" scale="77" orientation="landscape" r:id="rId1"/>
  <colBreaks count="1" manualBreakCount="1">
    <brk id="2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T4 octubre-diciembre</vt:lpstr>
      <vt:lpstr>DATOS ABIERTOS</vt:lpstr>
      <vt:lpstr>'T4 octubre-diciembre'!Área_de_impresión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2025-12-29T20:02:03Z</cp:lastPrinted>
  <dcterms:created xsi:type="dcterms:W3CDTF">2022-07-06T17:55:31Z</dcterms:created>
  <dcterms:modified xsi:type="dcterms:W3CDTF">2026-01-07T12:44:28Z</dcterms:modified>
  <cp:contentStatus/>
</cp:coreProperties>
</file>