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guel.bobadilla\Desktop\Transito\"/>
    </mc:Choice>
  </mc:AlternateContent>
  <bookViews>
    <workbookView xWindow="0" yWindow="0" windowWidth="28800" windowHeight="12330"/>
  </bookViews>
  <sheets>
    <sheet name="INVENT.ENERO-MARZO 20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243" i="1" s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13" i="1"/>
  <c r="I14" i="1"/>
  <c r="I11" i="1"/>
  <c r="I12" i="1"/>
  <c r="A71" i="1" l="1"/>
  <c r="A72" i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12" i="1" l="1"/>
  <c r="A13" i="1" s="1"/>
  <c r="A14" i="1" s="1"/>
  <c r="A15" i="1" s="1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l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</calcChain>
</file>

<file path=xl/sharedStrings.xml><?xml version="1.0" encoding="utf-8"?>
<sst xmlns="http://schemas.openxmlformats.org/spreadsheetml/2006/main" count="480" uniqueCount="258">
  <si>
    <t>TRIBUNAL SUPERIOR ELECTORAL</t>
  </si>
  <si>
    <t>Fecha de Adquisción</t>
  </si>
  <si>
    <t>Fecha de Registro</t>
  </si>
  <si>
    <t>Valor Actual</t>
  </si>
  <si>
    <t xml:space="preserve"> INVENTARIO DE ALMACÉN</t>
  </si>
  <si>
    <t>DEL 1 DE ENERO AL 31 DE MARZO DEL 2022</t>
  </si>
  <si>
    <t>VALORES EN RD$</t>
  </si>
  <si>
    <t xml:space="preserve">Descripción </t>
  </si>
  <si>
    <t>Código Institucional</t>
  </si>
  <si>
    <t>Fuente 5V 1A/2A de telefono</t>
  </si>
  <si>
    <t>Agenda del proyecto doy la cara por ti</t>
  </si>
  <si>
    <t>Agenda ejecutiva del 2013</t>
  </si>
  <si>
    <t>Agenda ejecutiva del 2016</t>
  </si>
  <si>
    <t>Agenda ejecutiva del 2018</t>
  </si>
  <si>
    <t>Agenda Telefónica</t>
  </si>
  <si>
    <t>Agenda Ejecutiva 2022</t>
  </si>
  <si>
    <t>Almohadilla p/sello OLOP E-55</t>
  </si>
  <si>
    <t>Almohadilla p/sello OLOP R-40</t>
  </si>
  <si>
    <t>Almohadilla p/sello OLOP R-50</t>
  </si>
  <si>
    <t>Almohadilla p/sello R-542</t>
  </si>
  <si>
    <t>Almohadilla p/sello S-828</t>
  </si>
  <si>
    <t>Almohadilla p/sello S-829</t>
  </si>
  <si>
    <t>Almohadillas de ratón (Mause Pad)</t>
  </si>
  <si>
    <t>Apuntador Laser</t>
  </si>
  <si>
    <t>Banda Elastica Fina</t>
  </si>
  <si>
    <t>Banda Elastica Gruesa</t>
  </si>
  <si>
    <t>Bandeja de escritorio de 3 niveles, en metal</t>
  </si>
  <si>
    <t>Bandeja de escritorio de 3 niveles, plastica</t>
  </si>
  <si>
    <t>Banderitas autoadhesivas 25,4mm 43,2mm. Sign Here, diversos colores</t>
  </si>
  <si>
    <t>Baterías AA</t>
  </si>
  <si>
    <t>Baterías AAA</t>
  </si>
  <si>
    <t>Bateria de 9 voltios</t>
  </si>
  <si>
    <t>Binding Case No. 50 para hojas 8½ x 11¨</t>
  </si>
  <si>
    <t>Bolígrafo azul</t>
  </si>
  <si>
    <t>Bolígrafo negro</t>
  </si>
  <si>
    <t>Boligrafo rojo</t>
  </si>
  <si>
    <t>Boligrafo Gel Impact</t>
  </si>
  <si>
    <t>Borra de leche</t>
  </si>
  <si>
    <t xml:space="preserve">Caratula para CD´S y DVD, transparentes. </t>
  </si>
  <si>
    <t>Carpetas de tres argollas de 0.5" con cover</t>
  </si>
  <si>
    <t>Carpetas  de tres argollas de 1.5’’ con cover</t>
  </si>
  <si>
    <t>Carpetas  de tres argollas de 1’’ con cover</t>
  </si>
  <si>
    <t>Carpetas  de tres argollas de 2’’ con cover</t>
  </si>
  <si>
    <t>Carpetas  de tres argollas de 3’’ con cover</t>
  </si>
  <si>
    <t>Cassettes DV Cam de184</t>
  </si>
  <si>
    <t>CD Reglamento Contencioso Electoral</t>
  </si>
  <si>
    <t>CD-R 700 MB 52x Recordable Disc   80 MIN</t>
  </si>
  <si>
    <t>Cera para contar dinero.</t>
  </si>
  <si>
    <t>Chinchetas colores sutidos. Cajita 50/1</t>
  </si>
  <si>
    <t>Cinta A 15 p/Impresora Epson FX-890</t>
  </si>
  <si>
    <t xml:space="preserve">Cinta Epson FX-2190 (SO15335)  Impresora Epson       </t>
  </si>
  <si>
    <t>Cinta de máquina eléctrica para borrar</t>
  </si>
  <si>
    <t xml:space="preserve">Cinta para máquina de escribir eléctrica </t>
  </si>
  <si>
    <t>Cinta para máquina sumadora Sharp, modelo EL-2630PIII</t>
  </si>
  <si>
    <t xml:space="preserve">Cinta para sello acroprint mod  ET/SM Serial 0215678 LR  </t>
  </si>
  <si>
    <t>Cintas adhesivas tranparentes.</t>
  </si>
  <si>
    <t>Cliboard (Tabla de Apoyo)</t>
  </si>
  <si>
    <t>Clip tipo Billetero 3/4 (19mm)</t>
  </si>
  <si>
    <t>Clip tipo Billetero 1" (25mm)</t>
  </si>
  <si>
    <t>Clip tipo Billetero 1 1/4 (32mm)</t>
  </si>
  <si>
    <t>Clip tipo Billetero 1 5/8 (41mm)</t>
  </si>
  <si>
    <t>Clip titpo billetero 2" (51mm)</t>
  </si>
  <si>
    <t>Clips metálicos grande de colores</t>
  </si>
  <si>
    <t>Clips metálicos grandes</t>
  </si>
  <si>
    <t xml:space="preserve">Clips metálicos pequeños </t>
  </si>
  <si>
    <t>Clips metálicos pequeños de colores</t>
  </si>
  <si>
    <t xml:space="preserve">Clips tipo mariposa 1'' </t>
  </si>
  <si>
    <t>Clips tipo mariposa 2”</t>
  </si>
  <si>
    <t>Cubierta Plastica p/Cartas</t>
  </si>
  <si>
    <t>Dispensadores de Cintas adhesivas.</t>
  </si>
  <si>
    <t>DVD DL 8.5 GB 8x-10x Double Layer  DVD+R DL</t>
  </si>
  <si>
    <t xml:space="preserve">DVD -R 120 min GB16x Recordable </t>
  </si>
  <si>
    <t>Eiqueta para folders o carpetas. Cajita 200/1</t>
  </si>
  <si>
    <t>Etiqueta para Impresora Zebra  GT800</t>
  </si>
  <si>
    <t>Espiral 1" (25mm)</t>
  </si>
  <si>
    <t>Espiral 2" (51mm)</t>
  </si>
  <si>
    <t>Felpa negra</t>
  </si>
  <si>
    <t>Felpa azul</t>
  </si>
  <si>
    <t>Felpa roja</t>
  </si>
  <si>
    <t>Folder con Bolsillo satinado 8 1/2 x 11 color crema Pres. con raya</t>
  </si>
  <si>
    <t xml:space="preserve">Folders 8½ x 11”. Amarillo </t>
  </si>
  <si>
    <t>Folders 8½ x 14”. Amarillo</t>
  </si>
  <si>
    <t>Folders satinados con bolsillo 8½ x 11¨. Blanco</t>
  </si>
  <si>
    <t>Folders satinados con bolsillos 8½ x 11¨. Azul marino.</t>
  </si>
  <si>
    <t>Folders satinados con bolsillos 8½ x 11¨. Crema</t>
  </si>
  <si>
    <t>Folders satinados con bolsillos 8½ x 11¨. Verde</t>
  </si>
  <si>
    <t>Fundas Protectoras de hojas</t>
  </si>
  <si>
    <t>Fusor Xerox Work Centre 6605</t>
  </si>
  <si>
    <t>Grapadora B-8 Tipo Tijera</t>
  </si>
  <si>
    <t>Grapadora Grande(Capacidad 100 pag)</t>
  </si>
  <si>
    <t xml:space="preserve">Grapadora Standard </t>
  </si>
  <si>
    <t>Grapadora Standard / Tipo Tijeras</t>
  </si>
  <si>
    <t xml:space="preserve">Grapas 2400 p fotocopiadora Toshiba E-studio 556 </t>
  </si>
  <si>
    <t xml:space="preserve">Grapas 700 para fotocopiadora Toshiba E-studio 456 </t>
  </si>
  <si>
    <t>Grapas para grapadora B-8</t>
  </si>
  <si>
    <t>Grapas para grapadora grande tamaño 23/8 8mm.</t>
  </si>
  <si>
    <t>Grapas para grapadora grande tamaño 23/13mm.</t>
  </si>
  <si>
    <t>Grapas para grapadoras estándars</t>
  </si>
  <si>
    <t>Identificadores de nombre en acrilico</t>
  </si>
  <si>
    <t>Kit de accesorio de limpieza (borrador p pizarra)</t>
  </si>
  <si>
    <t>Kit de Imagen de Larga Duración XEROX</t>
  </si>
  <si>
    <t>Kit de Unidad de Transferncia XEROX</t>
  </si>
  <si>
    <t>Labels Laser  2¨x 4¼ p- impresora Laser Clear. Caja 500/1.</t>
  </si>
  <si>
    <t>Labels Laser  2¨x 4¼ p- impresora Laser Blanco. Caja 1000/1.</t>
  </si>
  <si>
    <t>Labels para CD  y  DVD  40/1</t>
  </si>
  <si>
    <t xml:space="preserve">Label Redondo 1.8X2.3CM         </t>
  </si>
  <si>
    <t>Lápiz de carbón</t>
  </si>
  <si>
    <t xml:space="preserve"> Laminado Duracard  503881-501 Color</t>
  </si>
  <si>
    <t>Libreta con rayas  desprendibles, tamaño 8½ x11¨.</t>
  </si>
  <si>
    <t xml:space="preserve">Libreta con rayas desprendibles, tipo cartilla </t>
  </si>
  <si>
    <t>Libro record plastificado de 500 págs,negro o marrón.</t>
  </si>
  <si>
    <t>Marcador para pizarra blanca, color  negro</t>
  </si>
  <si>
    <t>Marcador Permanente Azul</t>
  </si>
  <si>
    <t>Marcador Permanente Negro</t>
  </si>
  <si>
    <t>Marcador permanente para CDS y DVD</t>
  </si>
  <si>
    <t>Marcador pizarra blanca color  verde</t>
  </si>
  <si>
    <t>Marcador pizarra blanca color azul</t>
  </si>
  <si>
    <t>Marcador pizarra blanca color rojo</t>
  </si>
  <si>
    <t xml:space="preserve">Marcos para archivos 8½ x 11¨.  6 juego cada una </t>
  </si>
  <si>
    <t>Marcos para archivos 8½ x14¨.</t>
  </si>
  <si>
    <t>Memoria 8GB USB Flash Drive</t>
  </si>
  <si>
    <t>Memoria 16GB USB Flash Drive</t>
  </si>
  <si>
    <t>Memoria 32GB USB Flash Drive</t>
  </si>
  <si>
    <t>Memoria 64GB USB Flash Drive</t>
  </si>
  <si>
    <t>Mini DV 60 MIN D/Sony</t>
  </si>
  <si>
    <t xml:space="preserve">Papel bond 20 diseño e impresión full. </t>
  </si>
  <si>
    <t xml:space="preserve">Papel bond 20 tamaño 8½ x 11¨, con Escudo. Blanco   </t>
  </si>
  <si>
    <t xml:space="preserve">Papel bond 20 tamaño 8½ x 11¨. Blanco   </t>
  </si>
  <si>
    <t>Papel bond 20 tamaño 8½ x 14”. Blanco</t>
  </si>
  <si>
    <t>Papel bond 8½ x 11¨, Colores surtidos. 100/1</t>
  </si>
  <si>
    <t>Papel carbón</t>
  </si>
  <si>
    <t>Papel Continuo Blanco dos Partes</t>
  </si>
  <si>
    <t>Papel cartulina 8½ x 11¨. 50/1  blanco</t>
  </si>
  <si>
    <t>Papel  para máquina sumadora. Blanco</t>
  </si>
  <si>
    <t>Papel de hilo 8½  x 11¨. Blanco</t>
  </si>
  <si>
    <t xml:space="preserve">Papel de hilo 8½  x 11”. Crema  </t>
  </si>
  <si>
    <t>Papel Rotafolio</t>
  </si>
  <si>
    <t>Papel satinado 8½ x 11¨. Blanco</t>
  </si>
  <si>
    <t>Pegamento Coki</t>
  </si>
  <si>
    <t>Pegamento en barra ( uhu) Mediano</t>
  </si>
  <si>
    <t>Pegamento en barra ( uhu) Pequeño</t>
  </si>
  <si>
    <t>Pegamento en barra ( uhu) Grande</t>
  </si>
  <si>
    <t>Pendaflex para archivos 8½ x11¨.</t>
  </si>
  <si>
    <t>Pendaflex para archivos 8½ x14¨.</t>
  </si>
  <si>
    <t>Perforadora de 2 hoyos</t>
  </si>
  <si>
    <t>Perforadora de 3 hoyos</t>
  </si>
  <si>
    <t>Perforadora tipo tijera</t>
  </si>
  <si>
    <t>Pin TSE</t>
  </si>
  <si>
    <t>Pizarra de Corcho 18 x 24"</t>
  </si>
  <si>
    <t>Pizarra de Corcho 35 x 23"</t>
  </si>
  <si>
    <t>Pizarra de Corcho 36 x 48"</t>
  </si>
  <si>
    <t>Plan Estratégico TSE 2014-2018</t>
  </si>
  <si>
    <t>Porta Clip color negro Trasnparente</t>
  </si>
  <si>
    <t>Porta Clip tipo botas color azul y rojo</t>
  </si>
  <si>
    <t>Porta lápices para escritorio de metal. Color gris</t>
  </si>
  <si>
    <t>Porta lápices para escritorio Plástico Color gris</t>
  </si>
  <si>
    <t>Porta Tarjetas tipo Libro 200/1</t>
  </si>
  <si>
    <t>Porta Tarjetas tipo Libro 240/1</t>
  </si>
  <si>
    <t>Porta Tarjetas tipo Libro 400/1</t>
  </si>
  <si>
    <t>Post-it tamaños 3 x 2"</t>
  </si>
  <si>
    <t>Post-it tamaños 3 x 3"</t>
  </si>
  <si>
    <t>Post-it tamaños 3 x 5"</t>
  </si>
  <si>
    <t>Presillas para folders (macho y hembra).</t>
  </si>
  <si>
    <t>Reglamento Division de Igualdad de Genero</t>
  </si>
  <si>
    <t>Reglas plásticas para uso de oficina</t>
  </si>
  <si>
    <t>Resaltador amarillo</t>
  </si>
  <si>
    <t>Resaltador azul</t>
  </si>
  <si>
    <t>Resaltador rosado</t>
  </si>
  <si>
    <t>Resaltador verde</t>
  </si>
  <si>
    <t>Revista Justicia Electoral</t>
  </si>
  <si>
    <t>Sacagrapas</t>
  </si>
  <si>
    <t>Sacapuntas de alta durabilidad  Grande</t>
  </si>
  <si>
    <t xml:space="preserve">Sacapuntas Electrico de alta durabilidad </t>
  </si>
  <si>
    <t>Separadores alfabéticoS (A-Z) p archivos,  8½ x11¨</t>
  </si>
  <si>
    <t xml:space="preserve">Separadores de pág con pestañas de colores de 5/1. </t>
  </si>
  <si>
    <t>Sobre de hilo crema 81/2 x 11 Presidencia</t>
  </si>
  <si>
    <t>Sobre Manila Blanco 10 x 13</t>
  </si>
  <si>
    <t>Sobre Manila Blanco 10 x 15</t>
  </si>
  <si>
    <t>Sobre Manila Blanco 9 x 12</t>
  </si>
  <si>
    <t>Sobres de carta, color blanco #10</t>
  </si>
  <si>
    <t>Sobres de hilo blanco #10</t>
  </si>
  <si>
    <t>Sobres de hilo crema #10</t>
  </si>
  <si>
    <t>Sobres manila 9X12</t>
  </si>
  <si>
    <t>Sobre Manila  10x13</t>
  </si>
  <si>
    <t>Sobres manila 10X15</t>
  </si>
  <si>
    <t>Tickets para máquina de turno. Blanco</t>
  </si>
  <si>
    <t>Tijeras de acero inox mango de plástico,  mediana</t>
  </si>
  <si>
    <t>Tinta para sello rollon azul</t>
  </si>
  <si>
    <t>Tinta para impresor Zebra TG800</t>
  </si>
  <si>
    <t>Toner Canon Cartridge104, para fax pone L90/L120</t>
  </si>
  <si>
    <t>Toner CC 530 A. Negro</t>
  </si>
  <si>
    <t>Toner CC 531 A. Azul</t>
  </si>
  <si>
    <t>Toner CC 532 A. Amarillo</t>
  </si>
  <si>
    <t>Toner CC 533 A. Rosado</t>
  </si>
  <si>
    <t>Toner CE 250 A. Negro</t>
  </si>
  <si>
    <t>Toner CE 251 A. Azul</t>
  </si>
  <si>
    <t>Toner CE 252 A. Amarillo</t>
  </si>
  <si>
    <t>Toner CE 253 A. Rosado</t>
  </si>
  <si>
    <t>Toner CE285 A NEGRO</t>
  </si>
  <si>
    <t>Toner CE390 A  (090A)</t>
  </si>
  <si>
    <t>Toner CE410 A. Negro</t>
  </si>
  <si>
    <t>Toner CE411 A. Azul</t>
  </si>
  <si>
    <t>Toner CE412 A. Amarillo</t>
  </si>
  <si>
    <t>Toner CE413 A. Rosado</t>
  </si>
  <si>
    <t xml:space="preserve">Toner CE505A 05A. Negro </t>
  </si>
  <si>
    <t>Toner HP CF320A NEGRO</t>
  </si>
  <si>
    <t>Toner HP CF 321 A AZUL</t>
  </si>
  <si>
    <t>Toner HP CF 322 A Amarillo</t>
  </si>
  <si>
    <t>Toner HP CF 323 A Rosado</t>
  </si>
  <si>
    <t>Toner HP CF 500A NEGRO</t>
  </si>
  <si>
    <t>Toner HP CF 501A Azul</t>
  </si>
  <si>
    <t>Toner HP CF 502A  Amarillo</t>
  </si>
  <si>
    <t>Toner HP CF 503A Rosado</t>
  </si>
  <si>
    <t>Toner HP 4645 103A Negro</t>
  </si>
  <si>
    <t>Toner HP 4645 104A Color</t>
  </si>
  <si>
    <t>Toner T 4590U  Toshiba 456</t>
  </si>
  <si>
    <t>Toner T 8560U Toshiba 556</t>
  </si>
  <si>
    <t>Toner HP 414 W2020A Negro</t>
  </si>
  <si>
    <t>Toner HP 414 W2021A Azul</t>
  </si>
  <si>
    <t>Toner HP 414 W2022A Amarillo</t>
  </si>
  <si>
    <t>Toner HP 414 W2023A Rosado</t>
  </si>
  <si>
    <t>Toner Xerox WorkCentre 6605 Amarillo</t>
  </si>
  <si>
    <t>Toner Xerox WorkCentre 6605 Azul</t>
  </si>
  <si>
    <t>Toner Xerox WorkCentre 6605 Negro</t>
  </si>
  <si>
    <t>Toner Xerox WorkCentre 6605 Rosado</t>
  </si>
  <si>
    <t>Toner HP 3JA57AL (964XL) Negro</t>
  </si>
  <si>
    <t>Toner HP 3JA57AL (964XL) Azul</t>
  </si>
  <si>
    <t>Toner HP 3JA57AL (964XL) Amarillo</t>
  </si>
  <si>
    <t>Toner HP 3JA57AL (964XL) Rosado</t>
  </si>
  <si>
    <t xml:space="preserve"> Kit Transf. HP Color Laserjrt Enterprise CM4540/ MFP M680</t>
  </si>
  <si>
    <t>Kit Fusor HP Color  Laser Jet Enterprise CM4540</t>
  </si>
  <si>
    <t>Zafacón p/ escritorio de plástico color negro Pequeño</t>
  </si>
  <si>
    <t>TOTAL</t>
  </si>
  <si>
    <t>Stock</t>
  </si>
  <si>
    <t>Unidad de Medida</t>
  </si>
  <si>
    <t>Sobres diseño e impresión full  #10 (Timbrado)</t>
  </si>
  <si>
    <t>Precio Unitario</t>
  </si>
  <si>
    <t>Almohadilla p/sello OLOP R-30</t>
  </si>
  <si>
    <t>Ud.</t>
  </si>
  <si>
    <t>Caja</t>
  </si>
  <si>
    <t>paq./50</t>
  </si>
  <si>
    <t>paq/100</t>
  </si>
  <si>
    <t xml:space="preserve"> Pizarra Blanca 24x35</t>
  </si>
  <si>
    <t>Gafetes 50/1</t>
  </si>
  <si>
    <t>Formulario de sugerencia</t>
  </si>
  <si>
    <t>caja</t>
  </si>
  <si>
    <t>Resma</t>
  </si>
  <si>
    <t>paq./30</t>
  </si>
  <si>
    <t>caja /25</t>
  </si>
  <si>
    <t>caja /26</t>
  </si>
  <si>
    <t>paq.</t>
  </si>
  <si>
    <t>Colector de Residuos XEROX</t>
  </si>
  <si>
    <t>Zafacón p/ escritorio en metal redondo color negro Peq.</t>
  </si>
  <si>
    <t>Clip para carnets</t>
  </si>
  <si>
    <t>Memorias 2GB USB Flash Drive (5ta Conferencia)</t>
  </si>
  <si>
    <r>
      <t xml:space="preserve">Preparado por:  </t>
    </r>
    <r>
      <rPr>
        <u/>
        <sz val="11"/>
        <color theme="1"/>
        <rFont val="Calibri"/>
        <family val="2"/>
        <scheme val="minor"/>
      </rPr>
      <t xml:space="preserve">Esperanza Ventura de Del Villar                              </t>
    </r>
    <r>
      <rPr>
        <sz val="11"/>
        <color theme="1"/>
        <rFont val="Calibri"/>
        <family val="2"/>
        <scheme val="minor"/>
      </rPr>
      <t xml:space="preserve">                                                     Autorizado por:</t>
    </r>
    <r>
      <rPr>
        <u/>
        <sz val="11"/>
        <color theme="1"/>
        <rFont val="Calibri"/>
        <family val="2"/>
        <scheme val="minor"/>
      </rPr>
      <t xml:space="preserve">    Noé Vásquez Camilo</t>
    </r>
  </si>
  <si>
    <t xml:space="preserve">                                     Enc. Division de Almacen</t>
  </si>
  <si>
    <t>Dir. Administrativo-Financiero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</si>
</sst>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3" fillId="0" borderId="2" xfId="0" applyFont="1" applyBorder="1"/>
    <xf numFmtId="0" fontId="6" fillId="3" borderId="2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4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left" wrapText="1"/>
      <protection locked="0"/>
    </xf>
    <xf numFmtId="0" fontId="6" fillId="4" borderId="2" xfId="0" applyFont="1" applyFill="1" applyBorder="1" applyAlignment="1">
      <alignment horizontal="left" wrapText="1"/>
    </xf>
    <xf numFmtId="0" fontId="6" fillId="3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right" vertical="center" wrapText="1"/>
    </xf>
    <xf numFmtId="0" fontId="6" fillId="4" borderId="2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 applyProtection="1">
      <alignment horizontal="right" wrapText="1"/>
      <protection locked="0"/>
    </xf>
    <xf numFmtId="0" fontId="6" fillId="0" borderId="2" xfId="0" applyFont="1" applyFill="1" applyBorder="1" applyAlignment="1">
      <alignment horizontal="right" wrapText="1"/>
    </xf>
    <xf numFmtId="0" fontId="6" fillId="3" borderId="2" xfId="0" applyFont="1" applyFill="1" applyBorder="1" applyAlignment="1">
      <alignment horizontal="right" wrapText="1"/>
    </xf>
    <xf numFmtId="0" fontId="6" fillId="4" borderId="2" xfId="0" applyFont="1" applyFill="1" applyBorder="1" applyAlignment="1">
      <alignment horizontal="right" wrapText="1"/>
    </xf>
    <xf numFmtId="0" fontId="6" fillId="3" borderId="2" xfId="0" applyFont="1" applyFill="1" applyBorder="1" applyAlignment="1">
      <alignment horizontal="right" vertical="center" wrapText="1"/>
    </xf>
    <xf numFmtId="0" fontId="6" fillId="5" borderId="2" xfId="0" applyFont="1" applyFill="1" applyBorder="1" applyAlignment="1">
      <alignment horizontal="right" wrapText="1"/>
    </xf>
    <xf numFmtId="0" fontId="6" fillId="2" borderId="2" xfId="0" applyFont="1" applyFill="1" applyBorder="1" applyAlignment="1">
      <alignment horizontal="right" wrapText="1"/>
    </xf>
    <xf numFmtId="0" fontId="6" fillId="0" borderId="2" xfId="0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right"/>
    </xf>
    <xf numFmtId="164" fontId="6" fillId="5" borderId="2" xfId="2" applyFont="1" applyFill="1" applyBorder="1" applyAlignment="1"/>
    <xf numFmtId="164" fontId="3" fillId="0" borderId="2" xfId="2" applyFont="1" applyBorder="1" applyAlignment="1"/>
    <xf numFmtId="164" fontId="6" fillId="2" borderId="2" xfId="2" applyFont="1" applyFill="1" applyBorder="1" applyAlignment="1"/>
    <xf numFmtId="164" fontId="6" fillId="0" borderId="2" xfId="2" applyFont="1" applyFill="1" applyBorder="1" applyAlignment="1"/>
    <xf numFmtId="0" fontId="6" fillId="5" borderId="2" xfId="0" applyFont="1" applyFill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164" fontId="3" fillId="0" borderId="2" xfId="0" applyNumberFormat="1" applyFont="1" applyBorder="1"/>
    <xf numFmtId="14" fontId="3" fillId="0" borderId="2" xfId="0" applyNumberFormat="1" applyFont="1" applyBorder="1"/>
    <xf numFmtId="0" fontId="7" fillId="3" borderId="2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right" wrapText="1"/>
    </xf>
    <xf numFmtId="0" fontId="7" fillId="3" borderId="2" xfId="0" applyFont="1" applyFill="1" applyBorder="1" applyAlignment="1">
      <alignment horizontal="right"/>
    </xf>
    <xf numFmtId="0" fontId="7" fillId="2" borderId="2" xfId="0" applyFont="1" applyFill="1" applyBorder="1" applyAlignment="1" applyProtection="1">
      <alignment horizontal="left" wrapText="1"/>
      <protection locked="0"/>
    </xf>
    <xf numFmtId="0" fontId="7" fillId="4" borderId="2" xfId="0" applyFont="1" applyFill="1" applyBorder="1" applyAlignment="1">
      <alignment horizontal="left" wrapText="1"/>
    </xf>
    <xf numFmtId="0" fontId="7" fillId="4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 applyProtection="1">
      <alignment horizontal="left" wrapText="1"/>
      <protection locked="0"/>
    </xf>
    <xf numFmtId="0" fontId="7" fillId="4" borderId="2" xfId="0" applyFont="1" applyFill="1" applyBorder="1" applyAlignment="1">
      <alignment wrapText="1"/>
    </xf>
    <xf numFmtId="0" fontId="7" fillId="3" borderId="2" xfId="0" applyFont="1" applyFill="1" applyBorder="1" applyAlignment="1">
      <alignment wrapText="1"/>
    </xf>
    <xf numFmtId="0" fontId="7" fillId="0" borderId="2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5" borderId="2" xfId="1" applyFont="1" applyFill="1" applyBorder="1" applyAlignment="1" applyProtection="1">
      <alignment horizontal="left" wrapText="1"/>
      <protection locked="0"/>
    </xf>
    <xf numFmtId="0" fontId="7" fillId="2" borderId="2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 applyProtection="1">
      <alignment wrapText="1"/>
      <protection locked="0"/>
    </xf>
    <xf numFmtId="0" fontId="7" fillId="0" borderId="2" xfId="0" applyFont="1" applyFill="1" applyBorder="1" applyAlignment="1" applyProtection="1">
      <alignment wrapText="1"/>
      <protection locked="0"/>
    </xf>
    <xf numFmtId="0" fontId="7" fillId="5" borderId="2" xfId="0" applyFont="1" applyFill="1" applyBorder="1" applyAlignment="1">
      <alignment wrapText="1"/>
    </xf>
    <xf numFmtId="0" fontId="7" fillId="0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wrapText="1"/>
    </xf>
    <xf numFmtId="17" fontId="3" fillId="0" borderId="3" xfId="0" applyNumberFormat="1" applyFont="1" applyBorder="1"/>
    <xf numFmtId="0" fontId="7" fillId="3" borderId="3" xfId="0" applyFont="1" applyFill="1" applyBorder="1" applyAlignment="1">
      <alignment horizontal="left" wrapText="1"/>
    </xf>
    <xf numFmtId="0" fontId="6" fillId="3" borderId="3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right" wrapText="1"/>
    </xf>
    <xf numFmtId="164" fontId="6" fillId="5" borderId="3" xfId="2" applyFont="1" applyFill="1" applyBorder="1" applyAlignment="1"/>
    <xf numFmtId="164" fontId="3" fillId="0" borderId="3" xfId="0" applyNumberFormat="1" applyFont="1" applyBorder="1"/>
    <xf numFmtId="0" fontId="6" fillId="0" borderId="2" xfId="0" applyFont="1" applyFill="1" applyBorder="1" applyAlignment="1" applyProtection="1">
      <alignment horizontal="right" wrapText="1"/>
      <protection locked="0"/>
    </xf>
    <xf numFmtId="164" fontId="3" fillId="0" borderId="2" xfId="2" applyFont="1" applyFill="1" applyBorder="1" applyAlignment="1"/>
    <xf numFmtId="0" fontId="0" fillId="0" borderId="0" xfId="0" applyFont="1"/>
    <xf numFmtId="0" fontId="0" fillId="0" borderId="0" xfId="0" applyFont="1" applyAlignment="1">
      <alignment horizontal="center"/>
    </xf>
    <xf numFmtId="15" fontId="3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2152650</xdr:colOff>
      <xdr:row>0</xdr:row>
      <xdr:rowOff>152400</xdr:rowOff>
    </xdr:from>
    <xdr:to>
      <xdr:col>3</xdr:col>
      <xdr:colOff>2914650</xdr:colOff>
      <xdr:row>5</xdr:row>
      <xdr:rowOff>0</xdr:rowOff>
    </xdr:to>
    <xdr:pic>
      <xdr:nvPicPr>
        <xdr:cNvPr id="3" name="Imagen 2" descr="C:\Users\yesenia.rosado.TSE\Desktop\LOGO-MOD-png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0" y="152400"/>
          <a:ext cx="762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57"/>
  <sheetViews>
    <sheetView showGridLines="0" tabSelected="1" zoomScale="115" zoomScaleNormal="115" workbookViewId="0">
      <pane ySplit="10" topLeftCell="A11" activePane="bottomLeft" state="frozen"/>
      <selection pane="bottomLeft" activeCell="A11" sqref="A11"/>
    </sheetView>
  </sheetViews>
  <sheetFormatPr baseColWidth="10" defaultRowHeight="15" x14ac:dyDescent="0.25"/>
  <cols>
    <col min="1" max="1" width="3.85546875" style="1" customWidth="1"/>
    <col min="2" max="2" width="12.85546875" style="1" customWidth="1"/>
    <col min="3" max="3" width="11.42578125" style="1" customWidth="1"/>
    <col min="4" max="4" width="47" style="1" customWidth="1"/>
    <col min="5" max="5" width="10.7109375" style="1" customWidth="1"/>
    <col min="6" max="6" width="12.5703125" style="1" customWidth="1"/>
    <col min="7" max="7" width="8.28515625" style="1" customWidth="1"/>
    <col min="8" max="8" width="11.85546875" style="1" customWidth="1"/>
    <col min="9" max="9" width="14.5703125" style="1" customWidth="1"/>
    <col min="10" max="16384" width="11.42578125" style="1"/>
  </cols>
  <sheetData>
    <row r="5" spans="1:9" ht="10.5" customHeight="1" x14ac:dyDescent="0.25"/>
    <row r="6" spans="1:9" x14ac:dyDescent="0.25">
      <c r="B6" s="66" t="s">
        <v>0</v>
      </c>
      <c r="C6" s="66"/>
      <c r="D6" s="66"/>
      <c r="E6" s="66"/>
      <c r="F6" s="66"/>
      <c r="G6" s="66"/>
      <c r="H6" s="66"/>
      <c r="I6" s="66"/>
    </row>
    <row r="7" spans="1:9" x14ac:dyDescent="0.25">
      <c r="B7" s="65" t="s">
        <v>4</v>
      </c>
      <c r="C7" s="65"/>
      <c r="D7" s="65"/>
      <c r="E7" s="65"/>
      <c r="F7" s="65"/>
      <c r="G7" s="65"/>
      <c r="H7" s="65"/>
      <c r="I7" s="65"/>
    </row>
    <row r="8" spans="1:9" x14ac:dyDescent="0.25">
      <c r="B8" s="65" t="s">
        <v>5</v>
      </c>
      <c r="C8" s="65"/>
      <c r="D8" s="65"/>
      <c r="E8" s="65"/>
      <c r="F8" s="65"/>
      <c r="G8" s="65"/>
      <c r="H8" s="65"/>
      <c r="I8" s="65"/>
    </row>
    <row r="9" spans="1:9" ht="15.75" thickBot="1" x14ac:dyDescent="0.3">
      <c r="B9" s="65" t="s">
        <v>6</v>
      </c>
      <c r="C9" s="65"/>
      <c r="D9" s="65"/>
      <c r="E9" s="65"/>
      <c r="F9" s="65"/>
      <c r="G9" s="65"/>
      <c r="H9" s="65"/>
      <c r="I9" s="65"/>
    </row>
    <row r="10" spans="1:9" ht="30.75" customHeight="1" thickBot="1" x14ac:dyDescent="0.3">
      <c r="B10" s="2" t="s">
        <v>1</v>
      </c>
      <c r="C10" s="2" t="s">
        <v>2</v>
      </c>
      <c r="D10" s="3" t="s">
        <v>7</v>
      </c>
      <c r="E10" s="3" t="s">
        <v>234</v>
      </c>
      <c r="F10" s="3" t="s">
        <v>8</v>
      </c>
      <c r="G10" s="3" t="s">
        <v>233</v>
      </c>
      <c r="H10" s="3" t="s">
        <v>236</v>
      </c>
      <c r="I10" s="4" t="s">
        <v>3</v>
      </c>
    </row>
    <row r="11" spans="1:9" x14ac:dyDescent="0.25">
      <c r="A11" s="1">
        <v>1</v>
      </c>
      <c r="B11" s="54">
        <v>40909</v>
      </c>
      <c r="C11" s="54">
        <v>40909</v>
      </c>
      <c r="D11" s="55" t="s">
        <v>10</v>
      </c>
      <c r="E11" s="55" t="s">
        <v>238</v>
      </c>
      <c r="F11" s="56"/>
      <c r="G11" s="57">
        <v>1</v>
      </c>
      <c r="H11" s="58">
        <v>500</v>
      </c>
      <c r="I11" s="59">
        <f>+G11*H11</f>
        <v>500</v>
      </c>
    </row>
    <row r="12" spans="1:9" x14ac:dyDescent="0.25">
      <c r="A12" s="1">
        <f t="shared" ref="A12:A75" si="0">1+A11</f>
        <v>2</v>
      </c>
      <c r="B12" s="33">
        <v>41282</v>
      </c>
      <c r="C12" s="33">
        <v>41282</v>
      </c>
      <c r="D12" s="34" t="s">
        <v>11</v>
      </c>
      <c r="E12" s="34" t="s">
        <v>238</v>
      </c>
      <c r="F12" s="6">
        <v>6012170202</v>
      </c>
      <c r="G12" s="35">
        <v>1</v>
      </c>
      <c r="H12" s="26">
        <v>290</v>
      </c>
      <c r="I12" s="32">
        <f>+G12*H12</f>
        <v>290</v>
      </c>
    </row>
    <row r="13" spans="1:9" x14ac:dyDescent="0.25">
      <c r="A13" s="1">
        <f t="shared" si="0"/>
        <v>3</v>
      </c>
      <c r="B13" s="33">
        <v>42373</v>
      </c>
      <c r="C13" s="33">
        <v>42373</v>
      </c>
      <c r="D13" s="34" t="s">
        <v>12</v>
      </c>
      <c r="E13" s="34" t="s">
        <v>238</v>
      </c>
      <c r="F13" s="6">
        <v>6012170202</v>
      </c>
      <c r="G13" s="35">
        <v>1</v>
      </c>
      <c r="H13" s="27">
        <v>320</v>
      </c>
      <c r="I13" s="32">
        <f t="shared" ref="I13:I76" si="1">+G13*H13</f>
        <v>320</v>
      </c>
    </row>
    <row r="14" spans="1:9" x14ac:dyDescent="0.25">
      <c r="A14" s="1">
        <f t="shared" si="0"/>
        <v>4</v>
      </c>
      <c r="B14" s="33">
        <v>43108</v>
      </c>
      <c r="C14" s="33">
        <v>43108</v>
      </c>
      <c r="D14" s="34" t="s">
        <v>13</v>
      </c>
      <c r="E14" s="34" t="s">
        <v>238</v>
      </c>
      <c r="F14" s="6">
        <v>6012170202</v>
      </c>
      <c r="G14" s="36">
        <v>8</v>
      </c>
      <c r="H14" s="27">
        <v>800</v>
      </c>
      <c r="I14" s="32">
        <f t="shared" si="1"/>
        <v>6400</v>
      </c>
    </row>
    <row r="15" spans="1:9" x14ac:dyDescent="0.25">
      <c r="A15" s="1">
        <f t="shared" si="0"/>
        <v>5</v>
      </c>
      <c r="B15" s="5"/>
      <c r="C15" s="5"/>
      <c r="D15" s="34" t="s">
        <v>14</v>
      </c>
      <c r="E15" s="34" t="s">
        <v>238</v>
      </c>
      <c r="F15" s="6">
        <v>4411151602</v>
      </c>
      <c r="G15" s="15">
        <v>23</v>
      </c>
      <c r="H15" s="26">
        <v>188.8</v>
      </c>
      <c r="I15" s="32">
        <f t="shared" si="1"/>
        <v>4342.4000000000005</v>
      </c>
    </row>
    <row r="16" spans="1:9" x14ac:dyDescent="0.25">
      <c r="A16" s="1">
        <f t="shared" si="0"/>
        <v>6</v>
      </c>
      <c r="B16" s="33">
        <v>44587</v>
      </c>
      <c r="C16" s="33">
        <v>44587</v>
      </c>
      <c r="D16" s="34" t="s">
        <v>15</v>
      </c>
      <c r="E16" s="34" t="s">
        <v>238</v>
      </c>
      <c r="F16" s="6">
        <v>4411151601</v>
      </c>
      <c r="G16" s="16">
        <v>2</v>
      </c>
      <c r="H16" s="26">
        <v>1764.1</v>
      </c>
      <c r="I16" s="32">
        <f t="shared" si="1"/>
        <v>3528.2</v>
      </c>
    </row>
    <row r="17" spans="1:9" x14ac:dyDescent="0.25">
      <c r="A17" s="1">
        <f t="shared" si="0"/>
        <v>7</v>
      </c>
      <c r="B17" s="33">
        <v>44650</v>
      </c>
      <c r="C17" s="33">
        <v>44650</v>
      </c>
      <c r="D17" s="37" t="s">
        <v>16</v>
      </c>
      <c r="E17" s="34" t="s">
        <v>238</v>
      </c>
      <c r="F17" s="6">
        <v>6012170202</v>
      </c>
      <c r="G17" s="16">
        <v>2</v>
      </c>
      <c r="H17" s="26">
        <v>430.7</v>
      </c>
      <c r="I17" s="32">
        <f t="shared" si="1"/>
        <v>861.4</v>
      </c>
    </row>
    <row r="18" spans="1:9" x14ac:dyDescent="0.25">
      <c r="A18" s="1">
        <f t="shared" si="0"/>
        <v>8</v>
      </c>
      <c r="B18" s="33">
        <v>44650</v>
      </c>
      <c r="C18" s="33">
        <v>44650</v>
      </c>
      <c r="D18" s="37" t="s">
        <v>237</v>
      </c>
      <c r="E18" s="34" t="s">
        <v>238</v>
      </c>
      <c r="F18" s="9">
        <v>6012170208</v>
      </c>
      <c r="G18" s="24">
        <v>0</v>
      </c>
      <c r="H18" s="29">
        <v>430.7</v>
      </c>
      <c r="I18" s="32">
        <f t="shared" si="1"/>
        <v>0</v>
      </c>
    </row>
    <row r="19" spans="1:9" x14ac:dyDescent="0.25">
      <c r="A19" s="1">
        <f t="shared" si="0"/>
        <v>9</v>
      </c>
      <c r="B19" s="33">
        <v>44650</v>
      </c>
      <c r="C19" s="33">
        <v>44650</v>
      </c>
      <c r="D19" s="37" t="s">
        <v>17</v>
      </c>
      <c r="E19" s="34" t="s">
        <v>238</v>
      </c>
      <c r="F19" s="10">
        <v>6012170203</v>
      </c>
      <c r="G19" s="17">
        <v>0</v>
      </c>
      <c r="H19" s="26">
        <v>430.7</v>
      </c>
      <c r="I19" s="32">
        <f t="shared" si="1"/>
        <v>0</v>
      </c>
    </row>
    <row r="20" spans="1:9" x14ac:dyDescent="0.25">
      <c r="A20" s="1">
        <f t="shared" si="0"/>
        <v>10</v>
      </c>
      <c r="B20" s="33">
        <v>44561</v>
      </c>
      <c r="C20" s="33">
        <v>44561</v>
      </c>
      <c r="D20" s="37" t="s">
        <v>18</v>
      </c>
      <c r="E20" s="34" t="s">
        <v>238</v>
      </c>
      <c r="F20" s="10">
        <v>6012170204</v>
      </c>
      <c r="G20" s="17">
        <v>0</v>
      </c>
      <c r="H20" s="26">
        <v>430.7</v>
      </c>
      <c r="I20" s="32">
        <f t="shared" si="1"/>
        <v>0</v>
      </c>
    </row>
    <row r="21" spans="1:9" x14ac:dyDescent="0.25">
      <c r="A21" s="1">
        <f t="shared" si="0"/>
        <v>11</v>
      </c>
      <c r="B21" s="33">
        <v>44561</v>
      </c>
      <c r="C21" s="33">
        <v>44561</v>
      </c>
      <c r="D21" s="37" t="s">
        <v>19</v>
      </c>
      <c r="E21" s="34" t="s">
        <v>238</v>
      </c>
      <c r="F21" s="10">
        <v>6012170205</v>
      </c>
      <c r="G21" s="17">
        <v>7</v>
      </c>
      <c r="H21" s="26">
        <v>354</v>
      </c>
      <c r="I21" s="32">
        <f t="shared" si="1"/>
        <v>2478</v>
      </c>
    </row>
    <row r="22" spans="1:9" x14ac:dyDescent="0.25">
      <c r="A22" s="1">
        <f t="shared" si="0"/>
        <v>12</v>
      </c>
      <c r="B22" s="33">
        <v>44896</v>
      </c>
      <c r="C22" s="33">
        <v>44896</v>
      </c>
      <c r="D22" s="37" t="s">
        <v>20</v>
      </c>
      <c r="E22" s="34" t="s">
        <v>238</v>
      </c>
      <c r="F22" s="8">
        <v>6012170206</v>
      </c>
      <c r="G22" s="18">
        <v>0</v>
      </c>
      <c r="H22" s="26">
        <v>531</v>
      </c>
      <c r="I22" s="32">
        <f t="shared" si="1"/>
        <v>0</v>
      </c>
    </row>
    <row r="23" spans="1:9" x14ac:dyDescent="0.25">
      <c r="A23" s="1">
        <f t="shared" si="0"/>
        <v>13</v>
      </c>
      <c r="B23" s="33">
        <v>44561</v>
      </c>
      <c r="C23" s="33">
        <v>44561</v>
      </c>
      <c r="D23" s="37" t="s">
        <v>21</v>
      </c>
      <c r="E23" s="34" t="s">
        <v>238</v>
      </c>
      <c r="F23" s="8">
        <v>6012170207</v>
      </c>
      <c r="G23" s="17">
        <v>7</v>
      </c>
      <c r="H23" s="26">
        <v>354</v>
      </c>
      <c r="I23" s="32">
        <f t="shared" si="1"/>
        <v>2478</v>
      </c>
    </row>
    <row r="24" spans="1:9" x14ac:dyDescent="0.25">
      <c r="A24" s="1">
        <f t="shared" si="0"/>
        <v>14</v>
      </c>
      <c r="B24" s="33">
        <v>44561</v>
      </c>
      <c r="C24" s="33">
        <v>44561</v>
      </c>
      <c r="D24" s="34" t="s">
        <v>22</v>
      </c>
      <c r="E24" s="34" t="s">
        <v>238</v>
      </c>
      <c r="F24" s="10">
        <v>4321180201</v>
      </c>
      <c r="G24" s="17">
        <v>9</v>
      </c>
      <c r="H24" s="26">
        <v>30.51</v>
      </c>
      <c r="I24" s="32">
        <f t="shared" si="1"/>
        <v>274.59000000000003</v>
      </c>
    </row>
    <row r="25" spans="1:9" x14ac:dyDescent="0.25">
      <c r="A25" s="1">
        <f t="shared" si="0"/>
        <v>15</v>
      </c>
      <c r="B25" s="33">
        <v>44196</v>
      </c>
      <c r="C25" s="33">
        <v>44196</v>
      </c>
      <c r="D25" s="34" t="s">
        <v>23</v>
      </c>
      <c r="E25" s="34" t="s">
        <v>238</v>
      </c>
      <c r="F25" s="10">
        <v>6010173201</v>
      </c>
      <c r="G25" s="17">
        <v>2</v>
      </c>
      <c r="H25" s="26">
        <v>2000.1</v>
      </c>
      <c r="I25" s="32">
        <f t="shared" si="1"/>
        <v>4000.2</v>
      </c>
    </row>
    <row r="26" spans="1:9" x14ac:dyDescent="0.25">
      <c r="A26" s="1">
        <f t="shared" si="0"/>
        <v>16</v>
      </c>
      <c r="B26" s="33">
        <v>44196</v>
      </c>
      <c r="C26" s="33">
        <v>44196</v>
      </c>
      <c r="D26" s="38" t="s">
        <v>24</v>
      </c>
      <c r="E26" s="34" t="s">
        <v>239</v>
      </c>
      <c r="F26" s="6">
        <v>4412210101</v>
      </c>
      <c r="G26" s="19">
        <v>184</v>
      </c>
      <c r="H26" s="26">
        <v>14.46</v>
      </c>
      <c r="I26" s="32">
        <f t="shared" si="1"/>
        <v>2660.6400000000003</v>
      </c>
    </row>
    <row r="27" spans="1:9" x14ac:dyDescent="0.25">
      <c r="A27" s="1">
        <f t="shared" si="0"/>
        <v>17</v>
      </c>
      <c r="B27" s="33">
        <v>44196</v>
      </c>
      <c r="C27" s="33">
        <v>44196</v>
      </c>
      <c r="D27" s="38" t="s">
        <v>25</v>
      </c>
      <c r="E27" s="34" t="s">
        <v>239</v>
      </c>
      <c r="F27" s="6">
        <v>4412210102</v>
      </c>
      <c r="G27" s="19">
        <v>98</v>
      </c>
      <c r="H27" s="26">
        <v>21.83</v>
      </c>
      <c r="I27" s="32">
        <f t="shared" si="1"/>
        <v>2139.3399999999997</v>
      </c>
    </row>
    <row r="28" spans="1:9" x14ac:dyDescent="0.25">
      <c r="A28" s="1">
        <f t="shared" si="0"/>
        <v>18</v>
      </c>
      <c r="B28" s="33">
        <v>44196</v>
      </c>
      <c r="C28" s="33">
        <v>44196</v>
      </c>
      <c r="D28" s="38" t="s">
        <v>26</v>
      </c>
      <c r="E28" s="38" t="s">
        <v>238</v>
      </c>
      <c r="F28" s="6">
        <v>4411150301</v>
      </c>
      <c r="G28" s="19">
        <v>0</v>
      </c>
      <c r="H28" s="26">
        <v>380</v>
      </c>
      <c r="I28" s="32">
        <f t="shared" si="1"/>
        <v>0</v>
      </c>
    </row>
    <row r="29" spans="1:9" x14ac:dyDescent="0.25">
      <c r="A29" s="1">
        <f t="shared" si="0"/>
        <v>19</v>
      </c>
      <c r="B29" s="33">
        <v>44196</v>
      </c>
      <c r="C29" s="33">
        <v>44196</v>
      </c>
      <c r="D29" s="38" t="s">
        <v>27</v>
      </c>
      <c r="E29" s="38" t="s">
        <v>238</v>
      </c>
      <c r="F29" s="6">
        <v>4411150302</v>
      </c>
      <c r="G29" s="19">
        <v>9</v>
      </c>
      <c r="H29" s="26">
        <v>265</v>
      </c>
      <c r="I29" s="32">
        <f t="shared" si="1"/>
        <v>2385</v>
      </c>
    </row>
    <row r="30" spans="1:9" ht="25.5" x14ac:dyDescent="0.25">
      <c r="A30" s="1">
        <f t="shared" si="0"/>
        <v>20</v>
      </c>
      <c r="B30" s="33">
        <v>44196</v>
      </c>
      <c r="C30" s="33">
        <v>44196</v>
      </c>
      <c r="D30" s="39" t="s">
        <v>28</v>
      </c>
      <c r="E30" s="38" t="s">
        <v>238</v>
      </c>
      <c r="F30" s="6">
        <v>1411153001</v>
      </c>
      <c r="G30" s="19">
        <v>52</v>
      </c>
      <c r="H30" s="26">
        <v>380</v>
      </c>
      <c r="I30" s="32">
        <f t="shared" si="1"/>
        <v>19760</v>
      </c>
    </row>
    <row r="31" spans="1:9" x14ac:dyDescent="0.25">
      <c r="A31" s="1">
        <f t="shared" si="0"/>
        <v>21</v>
      </c>
      <c r="B31" s="33">
        <v>44636</v>
      </c>
      <c r="C31" s="33">
        <v>44636</v>
      </c>
      <c r="D31" s="38" t="s">
        <v>29</v>
      </c>
      <c r="E31" s="38" t="s">
        <v>238</v>
      </c>
      <c r="F31" s="6">
        <v>2611170201</v>
      </c>
      <c r="G31" s="19">
        <v>0</v>
      </c>
      <c r="H31" s="26">
        <v>105.93</v>
      </c>
      <c r="I31" s="32">
        <f t="shared" si="1"/>
        <v>0</v>
      </c>
    </row>
    <row r="32" spans="1:9" x14ac:dyDescent="0.25">
      <c r="A32" s="1">
        <f t="shared" si="0"/>
        <v>22</v>
      </c>
      <c r="B32" s="33">
        <v>44561</v>
      </c>
      <c r="C32" s="33">
        <v>44561</v>
      </c>
      <c r="D32" s="34" t="s">
        <v>30</v>
      </c>
      <c r="E32" s="38" t="s">
        <v>238</v>
      </c>
      <c r="F32" s="6">
        <v>2611170202</v>
      </c>
      <c r="G32" s="19">
        <v>26</v>
      </c>
      <c r="H32" s="26">
        <v>29.9</v>
      </c>
      <c r="I32" s="32">
        <f t="shared" si="1"/>
        <v>777.4</v>
      </c>
    </row>
    <row r="33" spans="1:9" x14ac:dyDescent="0.25">
      <c r="A33" s="1">
        <f t="shared" si="0"/>
        <v>23</v>
      </c>
      <c r="B33" s="33">
        <v>44561</v>
      </c>
      <c r="C33" s="33">
        <v>44561</v>
      </c>
      <c r="D33" s="34" t="s">
        <v>31</v>
      </c>
      <c r="E33" s="38" t="s">
        <v>238</v>
      </c>
      <c r="F33" s="11">
        <v>2611170204</v>
      </c>
      <c r="G33" s="20">
        <v>5</v>
      </c>
      <c r="H33" s="26">
        <v>175</v>
      </c>
      <c r="I33" s="32">
        <f t="shared" si="1"/>
        <v>875</v>
      </c>
    </row>
    <row r="34" spans="1:9" x14ac:dyDescent="0.25">
      <c r="A34" s="1">
        <f t="shared" si="0"/>
        <v>24</v>
      </c>
      <c r="B34" s="33">
        <v>44550</v>
      </c>
      <c r="C34" s="33">
        <v>44550</v>
      </c>
      <c r="D34" s="34" t="s">
        <v>32</v>
      </c>
      <c r="E34" s="38" t="s">
        <v>238</v>
      </c>
      <c r="F34" s="11">
        <v>4410350701</v>
      </c>
      <c r="G34" s="20">
        <v>0</v>
      </c>
      <c r="H34" s="26">
        <v>182.2</v>
      </c>
      <c r="I34" s="32">
        <f t="shared" si="1"/>
        <v>0</v>
      </c>
    </row>
    <row r="35" spans="1:9" x14ac:dyDescent="0.25">
      <c r="A35" s="1">
        <f t="shared" si="0"/>
        <v>25</v>
      </c>
      <c r="B35" s="33">
        <v>44532</v>
      </c>
      <c r="C35" s="33">
        <v>44532</v>
      </c>
      <c r="D35" s="37" t="s">
        <v>33</v>
      </c>
      <c r="E35" s="38" t="s">
        <v>238</v>
      </c>
      <c r="F35" s="11">
        <v>4412170101</v>
      </c>
      <c r="G35" s="20">
        <v>46</v>
      </c>
      <c r="H35" s="26">
        <v>5.65</v>
      </c>
      <c r="I35" s="32">
        <f t="shared" si="1"/>
        <v>259.90000000000003</v>
      </c>
    </row>
    <row r="36" spans="1:9" x14ac:dyDescent="0.25">
      <c r="A36" s="1">
        <f t="shared" si="0"/>
        <v>26</v>
      </c>
      <c r="B36" s="33">
        <v>44544</v>
      </c>
      <c r="C36" s="33">
        <v>44544</v>
      </c>
      <c r="D36" s="37" t="s">
        <v>34</v>
      </c>
      <c r="E36" s="38" t="s">
        <v>238</v>
      </c>
      <c r="F36" s="11">
        <v>4412170102</v>
      </c>
      <c r="G36" s="20">
        <v>231</v>
      </c>
      <c r="H36" s="26">
        <v>3.33</v>
      </c>
      <c r="I36" s="32">
        <f t="shared" si="1"/>
        <v>769.23</v>
      </c>
    </row>
    <row r="37" spans="1:9" x14ac:dyDescent="0.25">
      <c r="A37" s="1">
        <f t="shared" si="0"/>
        <v>27</v>
      </c>
      <c r="B37" s="33">
        <v>44561</v>
      </c>
      <c r="C37" s="33">
        <v>44561</v>
      </c>
      <c r="D37" s="37" t="s">
        <v>35</v>
      </c>
      <c r="E37" s="38" t="s">
        <v>238</v>
      </c>
      <c r="F37" s="6">
        <v>4412170103</v>
      </c>
      <c r="G37" s="19">
        <v>70</v>
      </c>
      <c r="H37" s="26">
        <v>2.91</v>
      </c>
      <c r="I37" s="32">
        <f t="shared" si="1"/>
        <v>203.70000000000002</v>
      </c>
    </row>
    <row r="38" spans="1:9" x14ac:dyDescent="0.25">
      <c r="A38" s="1">
        <f t="shared" si="0"/>
        <v>28</v>
      </c>
      <c r="B38" s="33">
        <v>44613</v>
      </c>
      <c r="C38" s="33">
        <v>44613</v>
      </c>
      <c r="D38" s="40" t="s">
        <v>36</v>
      </c>
      <c r="E38" s="38" t="s">
        <v>238</v>
      </c>
      <c r="F38" s="6">
        <v>4412170107</v>
      </c>
      <c r="G38" s="19">
        <v>355</v>
      </c>
      <c r="H38" s="26">
        <v>112.5</v>
      </c>
      <c r="I38" s="32">
        <f t="shared" si="1"/>
        <v>39937.5</v>
      </c>
    </row>
    <row r="39" spans="1:9" x14ac:dyDescent="0.25">
      <c r="A39" s="1">
        <f t="shared" si="0"/>
        <v>29</v>
      </c>
      <c r="B39" s="33">
        <v>44561</v>
      </c>
      <c r="C39" s="33">
        <v>44561</v>
      </c>
      <c r="D39" s="38" t="s">
        <v>37</v>
      </c>
      <c r="E39" s="38" t="s">
        <v>238</v>
      </c>
      <c r="F39" s="11">
        <v>4412180401</v>
      </c>
      <c r="G39" s="20">
        <v>42</v>
      </c>
      <c r="H39" s="26">
        <v>3.13</v>
      </c>
      <c r="I39" s="32">
        <f t="shared" si="1"/>
        <v>131.46</v>
      </c>
    </row>
    <row r="40" spans="1:9" x14ac:dyDescent="0.25">
      <c r="A40" s="1">
        <f t="shared" si="0"/>
        <v>30</v>
      </c>
      <c r="B40" s="33">
        <v>44561</v>
      </c>
      <c r="C40" s="33">
        <v>44561</v>
      </c>
      <c r="D40" s="34" t="s">
        <v>38</v>
      </c>
      <c r="E40" s="38" t="s">
        <v>238</v>
      </c>
      <c r="F40" s="11">
        <v>4320210101</v>
      </c>
      <c r="G40" s="20">
        <v>0</v>
      </c>
      <c r="H40" s="26">
        <v>6.25</v>
      </c>
      <c r="I40" s="32">
        <f t="shared" si="1"/>
        <v>0</v>
      </c>
    </row>
    <row r="41" spans="1:9" x14ac:dyDescent="0.25">
      <c r="A41" s="1">
        <f t="shared" si="0"/>
        <v>31</v>
      </c>
      <c r="B41" s="33">
        <v>44561</v>
      </c>
      <c r="C41" s="33">
        <v>44561</v>
      </c>
      <c r="D41" s="34" t="s">
        <v>39</v>
      </c>
      <c r="E41" s="38" t="s">
        <v>238</v>
      </c>
      <c r="F41" s="6">
        <v>44122003</v>
      </c>
      <c r="G41" s="19">
        <v>14</v>
      </c>
      <c r="H41" s="26">
        <v>83.78</v>
      </c>
      <c r="I41" s="32">
        <f t="shared" si="1"/>
        <v>1172.92</v>
      </c>
    </row>
    <row r="42" spans="1:9" x14ac:dyDescent="0.25">
      <c r="A42" s="1">
        <f t="shared" si="0"/>
        <v>32</v>
      </c>
      <c r="B42" s="33">
        <v>44561</v>
      </c>
      <c r="C42" s="33">
        <v>44561</v>
      </c>
      <c r="D42" s="41" t="s">
        <v>40</v>
      </c>
      <c r="E42" s="38" t="s">
        <v>238</v>
      </c>
      <c r="F42" s="6">
        <v>4412200302</v>
      </c>
      <c r="G42" s="19">
        <v>53</v>
      </c>
      <c r="H42" s="26">
        <v>92.37</v>
      </c>
      <c r="I42" s="32">
        <f t="shared" si="1"/>
        <v>4895.6100000000006</v>
      </c>
    </row>
    <row r="43" spans="1:9" x14ac:dyDescent="0.25">
      <c r="A43" s="1">
        <f t="shared" si="0"/>
        <v>33</v>
      </c>
      <c r="B43" s="33">
        <v>44565</v>
      </c>
      <c r="C43" s="33">
        <v>44565</v>
      </c>
      <c r="D43" s="42" t="s">
        <v>41</v>
      </c>
      <c r="E43" s="38" t="s">
        <v>238</v>
      </c>
      <c r="F43" s="6">
        <v>4412200301</v>
      </c>
      <c r="G43" s="19">
        <v>42</v>
      </c>
      <c r="H43" s="26">
        <v>82.2</v>
      </c>
      <c r="I43" s="32">
        <f t="shared" si="1"/>
        <v>3452.4</v>
      </c>
    </row>
    <row r="44" spans="1:9" x14ac:dyDescent="0.25">
      <c r="A44" s="1">
        <f t="shared" si="0"/>
        <v>34</v>
      </c>
      <c r="B44" s="33">
        <v>44561</v>
      </c>
      <c r="C44" s="33">
        <v>44561</v>
      </c>
      <c r="D44" s="42" t="s">
        <v>42</v>
      </c>
      <c r="E44" s="38" t="s">
        <v>238</v>
      </c>
      <c r="F44" s="6">
        <v>4412200304</v>
      </c>
      <c r="G44" s="19">
        <v>108</v>
      </c>
      <c r="H44" s="26">
        <v>105.08</v>
      </c>
      <c r="I44" s="32">
        <f t="shared" si="1"/>
        <v>11348.64</v>
      </c>
    </row>
    <row r="45" spans="1:9" x14ac:dyDescent="0.25">
      <c r="A45" s="1">
        <f t="shared" si="0"/>
        <v>35</v>
      </c>
      <c r="B45" s="33">
        <v>44561</v>
      </c>
      <c r="C45" s="33">
        <v>44561</v>
      </c>
      <c r="D45" s="41" t="s">
        <v>43</v>
      </c>
      <c r="E45" s="38" t="s">
        <v>238</v>
      </c>
      <c r="F45" s="6">
        <v>4412200303</v>
      </c>
      <c r="G45" s="19">
        <v>1</v>
      </c>
      <c r="H45" s="26">
        <v>157</v>
      </c>
      <c r="I45" s="32">
        <f t="shared" si="1"/>
        <v>157</v>
      </c>
    </row>
    <row r="46" spans="1:9" x14ac:dyDescent="0.25">
      <c r="A46" s="1">
        <f t="shared" si="0"/>
        <v>36</v>
      </c>
      <c r="B46" s="33">
        <v>44561</v>
      </c>
      <c r="C46" s="33">
        <v>44561</v>
      </c>
      <c r="D46" s="34" t="s">
        <v>44</v>
      </c>
      <c r="E46" s="38" t="s">
        <v>238</v>
      </c>
      <c r="F46" s="6">
        <v>4513160401</v>
      </c>
      <c r="G46" s="19">
        <v>8</v>
      </c>
      <c r="H46" s="26">
        <v>3079.8</v>
      </c>
      <c r="I46" s="32">
        <f t="shared" si="1"/>
        <v>24638.400000000001</v>
      </c>
    </row>
    <row r="47" spans="1:9" x14ac:dyDescent="0.25">
      <c r="A47" s="1">
        <f t="shared" si="0"/>
        <v>37</v>
      </c>
      <c r="B47" s="33">
        <v>44561</v>
      </c>
      <c r="C47" s="33">
        <v>44561</v>
      </c>
      <c r="D47" s="38" t="s">
        <v>45</v>
      </c>
      <c r="E47" s="38" t="s">
        <v>238</v>
      </c>
      <c r="F47" s="6">
        <v>5510152416</v>
      </c>
      <c r="G47" s="19">
        <v>108</v>
      </c>
      <c r="H47" s="26">
        <v>154.46</v>
      </c>
      <c r="I47" s="32">
        <f t="shared" si="1"/>
        <v>16681.68</v>
      </c>
    </row>
    <row r="48" spans="1:9" x14ac:dyDescent="0.25">
      <c r="A48" s="1">
        <f t="shared" si="0"/>
        <v>38</v>
      </c>
      <c r="B48" s="33">
        <v>44561</v>
      </c>
      <c r="C48" s="33">
        <v>44561</v>
      </c>
      <c r="D48" s="38" t="s">
        <v>46</v>
      </c>
      <c r="E48" s="38" t="s">
        <v>238</v>
      </c>
      <c r="F48" s="6">
        <v>4320181101</v>
      </c>
      <c r="G48" s="19">
        <v>290</v>
      </c>
      <c r="H48" s="26">
        <v>6.6</v>
      </c>
      <c r="I48" s="32">
        <f t="shared" si="1"/>
        <v>1914</v>
      </c>
    </row>
    <row r="49" spans="1:9" ht="21" customHeight="1" x14ac:dyDescent="0.25">
      <c r="A49" s="1">
        <f t="shared" si="0"/>
        <v>39</v>
      </c>
      <c r="B49" s="33">
        <v>44593</v>
      </c>
      <c r="C49" s="33">
        <v>44593</v>
      </c>
      <c r="D49" s="34" t="s">
        <v>47</v>
      </c>
      <c r="E49" s="38" t="s">
        <v>238</v>
      </c>
      <c r="F49" s="6">
        <v>4412162201</v>
      </c>
      <c r="G49" s="19">
        <v>10</v>
      </c>
      <c r="H49" s="26">
        <v>28.35</v>
      </c>
      <c r="I49" s="32">
        <f t="shared" si="1"/>
        <v>283.5</v>
      </c>
    </row>
    <row r="50" spans="1:9" ht="19.5" customHeight="1" x14ac:dyDescent="0.25">
      <c r="A50" s="1">
        <f t="shared" si="0"/>
        <v>40</v>
      </c>
      <c r="B50" s="33">
        <v>44561</v>
      </c>
      <c r="C50" s="33">
        <v>44561</v>
      </c>
      <c r="D50" s="34" t="s">
        <v>48</v>
      </c>
      <c r="E50" s="38" t="s">
        <v>238</v>
      </c>
      <c r="F50" s="6">
        <v>4412210001</v>
      </c>
      <c r="G50" s="19">
        <v>0</v>
      </c>
      <c r="H50" s="26">
        <v>24.78</v>
      </c>
      <c r="I50" s="32">
        <f t="shared" si="1"/>
        <v>0</v>
      </c>
    </row>
    <row r="51" spans="1:9" ht="20.25" customHeight="1" x14ac:dyDescent="0.25">
      <c r="A51" s="1">
        <f t="shared" si="0"/>
        <v>41</v>
      </c>
      <c r="B51" s="33">
        <v>44561</v>
      </c>
      <c r="C51" s="33">
        <v>44561</v>
      </c>
      <c r="D51" s="34" t="s">
        <v>49</v>
      </c>
      <c r="E51" s="38" t="s">
        <v>238</v>
      </c>
      <c r="F51" s="11">
        <v>4410311201</v>
      </c>
      <c r="G51" s="20">
        <v>15</v>
      </c>
      <c r="H51" s="26">
        <v>223.02</v>
      </c>
      <c r="I51" s="32">
        <f t="shared" si="1"/>
        <v>3345.3</v>
      </c>
    </row>
    <row r="52" spans="1:9" ht="17.25" customHeight="1" x14ac:dyDescent="0.25">
      <c r="A52" s="1">
        <f t="shared" si="0"/>
        <v>42</v>
      </c>
      <c r="B52" s="33">
        <v>44594</v>
      </c>
      <c r="C52" s="33">
        <v>44594</v>
      </c>
      <c r="D52" s="34" t="s">
        <v>50</v>
      </c>
      <c r="E52" s="38" t="s">
        <v>238</v>
      </c>
      <c r="F52" s="6">
        <v>4410311205</v>
      </c>
      <c r="G52" s="19">
        <v>2</v>
      </c>
      <c r="H52" s="26">
        <v>1829</v>
      </c>
      <c r="I52" s="32">
        <f t="shared" si="1"/>
        <v>3658</v>
      </c>
    </row>
    <row r="53" spans="1:9" ht="18.75" customHeight="1" x14ac:dyDescent="0.25">
      <c r="A53" s="1">
        <f t="shared" si="0"/>
        <v>43</v>
      </c>
      <c r="B53" s="33">
        <v>42369</v>
      </c>
      <c r="C53" s="33">
        <v>42369</v>
      </c>
      <c r="D53" s="38" t="s">
        <v>51</v>
      </c>
      <c r="E53" s="38" t="s">
        <v>238</v>
      </c>
      <c r="F53" s="6">
        <v>4410260601</v>
      </c>
      <c r="G53" s="19">
        <v>4</v>
      </c>
      <c r="H53" s="26">
        <v>25</v>
      </c>
      <c r="I53" s="32">
        <f t="shared" si="1"/>
        <v>100</v>
      </c>
    </row>
    <row r="54" spans="1:9" ht="21" customHeight="1" x14ac:dyDescent="0.25">
      <c r="A54" s="1">
        <f t="shared" si="0"/>
        <v>44</v>
      </c>
      <c r="B54" s="33">
        <v>44592</v>
      </c>
      <c r="C54" s="33">
        <v>44592</v>
      </c>
      <c r="D54" s="38" t="s">
        <v>52</v>
      </c>
      <c r="E54" s="38" t="s">
        <v>238</v>
      </c>
      <c r="F54" s="6">
        <v>4410260602</v>
      </c>
      <c r="G54" s="19">
        <v>10</v>
      </c>
      <c r="H54" s="26">
        <v>140.99</v>
      </c>
      <c r="I54" s="32">
        <f t="shared" si="1"/>
        <v>1409.9</v>
      </c>
    </row>
    <row r="55" spans="1:9" ht="26.25" x14ac:dyDescent="0.25">
      <c r="A55" s="1">
        <f t="shared" si="0"/>
        <v>45</v>
      </c>
      <c r="B55" s="33">
        <v>44561</v>
      </c>
      <c r="C55" s="33">
        <v>44561</v>
      </c>
      <c r="D55" s="34" t="s">
        <v>53</v>
      </c>
      <c r="E55" s="38" t="s">
        <v>238</v>
      </c>
      <c r="F55" s="6">
        <v>4410180101</v>
      </c>
      <c r="G55" s="19">
        <v>22</v>
      </c>
      <c r="H55" s="26">
        <v>25.2</v>
      </c>
      <c r="I55" s="32">
        <f t="shared" si="1"/>
        <v>554.4</v>
      </c>
    </row>
    <row r="56" spans="1:9" ht="26.25" x14ac:dyDescent="0.25">
      <c r="A56" s="1">
        <f t="shared" si="0"/>
        <v>46</v>
      </c>
      <c r="B56" s="33">
        <v>44561</v>
      </c>
      <c r="C56" s="33">
        <v>44561</v>
      </c>
      <c r="D56" s="34" t="s">
        <v>54</v>
      </c>
      <c r="E56" s="38" t="s">
        <v>238</v>
      </c>
      <c r="F56" s="6">
        <v>4410311206</v>
      </c>
      <c r="G56" s="19">
        <v>19</v>
      </c>
      <c r="H56" s="26">
        <v>1770</v>
      </c>
      <c r="I56" s="32">
        <f t="shared" si="1"/>
        <v>33630</v>
      </c>
    </row>
    <row r="57" spans="1:9" ht="23.25" customHeight="1" x14ac:dyDescent="0.25">
      <c r="A57" s="1">
        <f t="shared" si="0"/>
        <v>47</v>
      </c>
      <c r="B57" s="33">
        <v>44116</v>
      </c>
      <c r="C57" s="33">
        <v>44116</v>
      </c>
      <c r="D57" s="43" t="s">
        <v>55</v>
      </c>
      <c r="E57" s="38" t="s">
        <v>238</v>
      </c>
      <c r="F57" s="6">
        <v>3120151201</v>
      </c>
      <c r="G57" s="19">
        <v>454</v>
      </c>
      <c r="H57" s="26">
        <v>64</v>
      </c>
      <c r="I57" s="32">
        <f t="shared" si="1"/>
        <v>29056</v>
      </c>
    </row>
    <row r="58" spans="1:9" ht="20.25" customHeight="1" x14ac:dyDescent="0.25">
      <c r="A58" s="1">
        <f t="shared" si="0"/>
        <v>48</v>
      </c>
      <c r="B58" s="33">
        <v>44561</v>
      </c>
      <c r="C58" s="33">
        <v>44561</v>
      </c>
      <c r="D58" s="38" t="s">
        <v>56</v>
      </c>
      <c r="E58" s="38" t="s">
        <v>238</v>
      </c>
      <c r="F58" s="6">
        <v>4412201201</v>
      </c>
      <c r="G58" s="19">
        <v>0</v>
      </c>
      <c r="H58" s="26">
        <v>41.99</v>
      </c>
      <c r="I58" s="32">
        <f t="shared" si="1"/>
        <v>0</v>
      </c>
    </row>
    <row r="59" spans="1:9" ht="18.75" customHeight="1" x14ac:dyDescent="0.25">
      <c r="A59" s="1">
        <f t="shared" si="0"/>
        <v>49</v>
      </c>
      <c r="B59" s="33">
        <v>44561</v>
      </c>
      <c r="C59" s="33">
        <v>44561</v>
      </c>
      <c r="D59" s="38" t="s">
        <v>57</v>
      </c>
      <c r="E59" s="38" t="s">
        <v>239</v>
      </c>
      <c r="F59" s="6">
        <v>4412201601</v>
      </c>
      <c r="G59" s="19">
        <v>54</v>
      </c>
      <c r="H59" s="26">
        <v>12.98</v>
      </c>
      <c r="I59" s="32">
        <f t="shared" si="1"/>
        <v>700.92000000000007</v>
      </c>
    </row>
    <row r="60" spans="1:9" ht="18.75" customHeight="1" x14ac:dyDescent="0.25">
      <c r="A60" s="1">
        <f t="shared" si="0"/>
        <v>50</v>
      </c>
      <c r="B60" s="33">
        <v>44561</v>
      </c>
      <c r="C60" s="33">
        <v>44561</v>
      </c>
      <c r="D60" s="38" t="s">
        <v>58</v>
      </c>
      <c r="E60" s="38" t="s">
        <v>239</v>
      </c>
      <c r="F60" s="6">
        <v>4412201001</v>
      </c>
      <c r="G60" s="19">
        <v>6</v>
      </c>
      <c r="H60" s="26">
        <v>21.24</v>
      </c>
      <c r="I60" s="32">
        <f t="shared" si="1"/>
        <v>127.44</v>
      </c>
    </row>
    <row r="61" spans="1:9" ht="16.5" customHeight="1" x14ac:dyDescent="0.25">
      <c r="A61" s="1">
        <f t="shared" si="0"/>
        <v>51</v>
      </c>
      <c r="B61" s="33">
        <v>44561</v>
      </c>
      <c r="C61" s="33">
        <v>44561</v>
      </c>
      <c r="D61" s="38" t="s">
        <v>59</v>
      </c>
      <c r="E61" s="38" t="s">
        <v>239</v>
      </c>
      <c r="F61" s="6">
        <v>4412201602</v>
      </c>
      <c r="G61" s="19">
        <v>0</v>
      </c>
      <c r="H61" s="26">
        <v>16.399999999999999</v>
      </c>
      <c r="I61" s="32">
        <f t="shared" si="1"/>
        <v>0</v>
      </c>
    </row>
    <row r="62" spans="1:9" ht="18" customHeight="1" x14ac:dyDescent="0.25">
      <c r="A62" s="1">
        <f t="shared" si="0"/>
        <v>52</v>
      </c>
      <c r="B62" s="33">
        <v>44561</v>
      </c>
      <c r="C62" s="33">
        <v>44561</v>
      </c>
      <c r="D62" s="38" t="s">
        <v>60</v>
      </c>
      <c r="E62" s="38" t="s">
        <v>239</v>
      </c>
      <c r="F62" s="6">
        <v>4412201608</v>
      </c>
      <c r="G62" s="19">
        <v>5</v>
      </c>
      <c r="H62" s="26">
        <v>16.399999999999999</v>
      </c>
      <c r="I62" s="32">
        <f t="shared" si="1"/>
        <v>82</v>
      </c>
    </row>
    <row r="63" spans="1:9" x14ac:dyDescent="0.25">
      <c r="A63" s="1">
        <f t="shared" si="0"/>
        <v>53</v>
      </c>
      <c r="B63" s="33">
        <v>44561</v>
      </c>
      <c r="C63" s="33">
        <v>44561</v>
      </c>
      <c r="D63" s="34" t="s">
        <v>61</v>
      </c>
      <c r="E63" s="38" t="s">
        <v>239</v>
      </c>
      <c r="F63" s="6">
        <v>4412201604</v>
      </c>
      <c r="G63" s="19">
        <v>71</v>
      </c>
      <c r="H63" s="26">
        <v>69.52</v>
      </c>
      <c r="I63" s="32">
        <f t="shared" si="1"/>
        <v>4935.92</v>
      </c>
    </row>
    <row r="64" spans="1:9" x14ac:dyDescent="0.25">
      <c r="A64" s="1">
        <f t="shared" si="0"/>
        <v>54</v>
      </c>
      <c r="B64" s="33">
        <v>44561</v>
      </c>
      <c r="C64" s="33">
        <v>44561</v>
      </c>
      <c r="D64" s="44" t="s">
        <v>62</v>
      </c>
      <c r="E64" s="38" t="s">
        <v>239</v>
      </c>
      <c r="F64" s="6">
        <v>4412202604</v>
      </c>
      <c r="G64" s="19">
        <v>34</v>
      </c>
      <c r="H64" s="26">
        <v>22.5</v>
      </c>
      <c r="I64" s="32">
        <f t="shared" si="1"/>
        <v>765</v>
      </c>
    </row>
    <row r="65" spans="1:9" x14ac:dyDescent="0.25">
      <c r="A65" s="1">
        <f t="shared" si="0"/>
        <v>55</v>
      </c>
      <c r="B65" s="33">
        <v>44561</v>
      </c>
      <c r="C65" s="33">
        <v>44561</v>
      </c>
      <c r="D65" s="39" t="s">
        <v>63</v>
      </c>
      <c r="E65" s="38" t="s">
        <v>239</v>
      </c>
      <c r="F65" s="6">
        <v>4412202601</v>
      </c>
      <c r="G65" s="19">
        <v>269</v>
      </c>
      <c r="H65" s="26">
        <v>22.5</v>
      </c>
      <c r="I65" s="32">
        <f t="shared" si="1"/>
        <v>6052.5</v>
      </c>
    </row>
    <row r="66" spans="1:9" x14ac:dyDescent="0.25">
      <c r="A66" s="1">
        <f t="shared" si="0"/>
        <v>56</v>
      </c>
      <c r="B66" s="33">
        <v>44561</v>
      </c>
      <c r="C66" s="33">
        <v>44561</v>
      </c>
      <c r="D66" s="45" t="s">
        <v>64</v>
      </c>
      <c r="E66" s="38" t="s">
        <v>239</v>
      </c>
      <c r="F66" s="6">
        <v>4412202602</v>
      </c>
      <c r="G66" s="19">
        <v>131</v>
      </c>
      <c r="H66" s="26">
        <v>8.25</v>
      </c>
      <c r="I66" s="32">
        <f t="shared" si="1"/>
        <v>1080.75</v>
      </c>
    </row>
    <row r="67" spans="1:9" x14ac:dyDescent="0.25">
      <c r="A67" s="1">
        <f t="shared" si="0"/>
        <v>57</v>
      </c>
      <c r="B67" s="33">
        <v>44561</v>
      </c>
      <c r="C67" s="33">
        <v>44561</v>
      </c>
      <c r="D67" s="45" t="s">
        <v>65</v>
      </c>
      <c r="E67" s="38" t="s">
        <v>239</v>
      </c>
      <c r="F67" s="6">
        <v>4412202603</v>
      </c>
      <c r="G67" s="19">
        <v>40</v>
      </c>
      <c r="H67" s="26">
        <v>11.89</v>
      </c>
      <c r="I67" s="32">
        <f t="shared" si="1"/>
        <v>475.6</v>
      </c>
    </row>
    <row r="68" spans="1:9" x14ac:dyDescent="0.25">
      <c r="A68" s="1">
        <f t="shared" si="0"/>
        <v>58</v>
      </c>
      <c r="B68" s="33">
        <v>44561</v>
      </c>
      <c r="C68" s="33">
        <v>44561</v>
      </c>
      <c r="D68" s="34" t="s">
        <v>66</v>
      </c>
      <c r="E68" s="38" t="s">
        <v>239</v>
      </c>
      <c r="F68" s="8">
        <v>4412210401</v>
      </c>
      <c r="G68" s="18">
        <v>27</v>
      </c>
      <c r="H68" s="26">
        <v>31.86</v>
      </c>
      <c r="I68" s="32">
        <f t="shared" si="1"/>
        <v>860.22</v>
      </c>
    </row>
    <row r="69" spans="1:9" x14ac:dyDescent="0.25">
      <c r="A69" s="1">
        <f t="shared" si="0"/>
        <v>59</v>
      </c>
      <c r="B69" s="33">
        <v>44561</v>
      </c>
      <c r="C69" s="33">
        <v>44561</v>
      </c>
      <c r="D69" s="41" t="s">
        <v>67</v>
      </c>
      <c r="E69" s="38" t="s">
        <v>239</v>
      </c>
      <c r="F69" s="6">
        <v>4412210402</v>
      </c>
      <c r="G69" s="19">
        <v>42</v>
      </c>
      <c r="H69" s="26">
        <v>36.58</v>
      </c>
      <c r="I69" s="32">
        <f t="shared" si="1"/>
        <v>1536.36</v>
      </c>
    </row>
    <row r="70" spans="1:9" x14ac:dyDescent="0.25">
      <c r="A70" s="1">
        <f t="shared" si="0"/>
        <v>60</v>
      </c>
      <c r="B70" s="33">
        <v>44600</v>
      </c>
      <c r="C70" s="33">
        <v>44600</v>
      </c>
      <c r="D70" s="41" t="s">
        <v>253</v>
      </c>
      <c r="E70" s="38" t="s">
        <v>239</v>
      </c>
      <c r="F70" s="10">
        <v>4412211801</v>
      </c>
      <c r="G70" s="60">
        <v>30</v>
      </c>
      <c r="H70" s="26">
        <v>10</v>
      </c>
      <c r="I70" s="32">
        <f t="shared" si="1"/>
        <v>300</v>
      </c>
    </row>
    <row r="71" spans="1:9" x14ac:dyDescent="0.25">
      <c r="A71" s="1">
        <f t="shared" si="0"/>
        <v>61</v>
      </c>
      <c r="B71" s="33">
        <v>44589</v>
      </c>
      <c r="C71" s="33">
        <v>44589</v>
      </c>
      <c r="D71" s="46" t="s">
        <v>68</v>
      </c>
      <c r="E71" s="34" t="s">
        <v>240</v>
      </c>
      <c r="F71" s="6">
        <v>4410350201</v>
      </c>
      <c r="G71" s="19">
        <v>15</v>
      </c>
      <c r="H71" s="26">
        <v>511.83</v>
      </c>
      <c r="I71" s="32">
        <f t="shared" si="1"/>
        <v>7677.45</v>
      </c>
    </row>
    <row r="72" spans="1:9" x14ac:dyDescent="0.25">
      <c r="A72" s="1">
        <f t="shared" si="0"/>
        <v>62</v>
      </c>
      <c r="B72" s="33">
        <v>44561</v>
      </c>
      <c r="C72" s="33">
        <v>44561</v>
      </c>
      <c r="D72" s="34" t="s">
        <v>69</v>
      </c>
      <c r="E72" s="34" t="s">
        <v>238</v>
      </c>
      <c r="F72" s="6">
        <v>4412160501</v>
      </c>
      <c r="G72" s="19">
        <v>7</v>
      </c>
      <c r="H72" s="26">
        <v>58</v>
      </c>
      <c r="I72" s="32">
        <f t="shared" si="1"/>
        <v>406</v>
      </c>
    </row>
    <row r="73" spans="1:9" x14ac:dyDescent="0.25">
      <c r="A73" s="1">
        <f t="shared" si="0"/>
        <v>63</v>
      </c>
      <c r="B73" s="33">
        <v>44561</v>
      </c>
      <c r="C73" s="33">
        <v>44561</v>
      </c>
      <c r="D73" s="34" t="s">
        <v>70</v>
      </c>
      <c r="E73" s="34" t="s">
        <v>238</v>
      </c>
      <c r="F73" s="6">
        <v>4320181102</v>
      </c>
      <c r="G73" s="19">
        <v>6</v>
      </c>
      <c r="H73" s="26">
        <v>53.1</v>
      </c>
      <c r="I73" s="32">
        <f t="shared" si="1"/>
        <v>318.60000000000002</v>
      </c>
    </row>
    <row r="74" spans="1:9" ht="16.5" customHeight="1" x14ac:dyDescent="0.25">
      <c r="A74" s="1">
        <f t="shared" si="0"/>
        <v>64</v>
      </c>
      <c r="B74" s="33">
        <v>44561</v>
      </c>
      <c r="C74" s="33">
        <v>44561</v>
      </c>
      <c r="D74" s="34" t="s">
        <v>71</v>
      </c>
      <c r="E74" s="34" t="s">
        <v>238</v>
      </c>
      <c r="F74" s="6">
        <v>4320200301</v>
      </c>
      <c r="G74" s="19">
        <v>545</v>
      </c>
      <c r="H74" s="26">
        <v>8.9</v>
      </c>
      <c r="I74" s="32">
        <f t="shared" si="1"/>
        <v>4850.5</v>
      </c>
    </row>
    <row r="75" spans="1:9" ht="20.25" customHeight="1" x14ac:dyDescent="0.25">
      <c r="A75" s="1">
        <f t="shared" si="0"/>
        <v>65</v>
      </c>
      <c r="B75" s="33">
        <v>44561</v>
      </c>
      <c r="C75" s="33">
        <v>44561</v>
      </c>
      <c r="D75" s="47" t="s">
        <v>72</v>
      </c>
      <c r="E75" s="47" t="s">
        <v>239</v>
      </c>
      <c r="F75" s="10">
        <v>5512160802</v>
      </c>
      <c r="G75" s="17">
        <v>3</v>
      </c>
      <c r="H75" s="26">
        <v>37.76</v>
      </c>
      <c r="I75" s="32">
        <f t="shared" si="1"/>
        <v>113.28</v>
      </c>
    </row>
    <row r="76" spans="1:9" ht="17.25" customHeight="1" x14ac:dyDescent="0.25">
      <c r="A76" s="1">
        <f t="shared" ref="A76:A139" si="2">1+A75</f>
        <v>66</v>
      </c>
      <c r="B76" s="33">
        <v>44561</v>
      </c>
      <c r="C76" s="33">
        <v>44561</v>
      </c>
      <c r="D76" s="43" t="s">
        <v>73</v>
      </c>
      <c r="E76" s="43" t="s">
        <v>239</v>
      </c>
      <c r="F76" s="10">
        <v>5512160604</v>
      </c>
      <c r="G76" s="17">
        <v>5</v>
      </c>
      <c r="H76" s="26">
        <v>677.25</v>
      </c>
      <c r="I76" s="32">
        <f t="shared" si="1"/>
        <v>3386.25</v>
      </c>
    </row>
    <row r="77" spans="1:9" x14ac:dyDescent="0.25">
      <c r="A77" s="1">
        <f t="shared" si="2"/>
        <v>67</v>
      </c>
      <c r="B77" s="33">
        <v>44561</v>
      </c>
      <c r="C77" s="33">
        <v>44561</v>
      </c>
      <c r="D77" s="39" t="s">
        <v>74</v>
      </c>
      <c r="E77" s="47" t="s">
        <v>239</v>
      </c>
      <c r="F77" s="6">
        <v>4410350403</v>
      </c>
      <c r="G77" s="19">
        <v>2</v>
      </c>
      <c r="H77" s="26">
        <v>445</v>
      </c>
      <c r="I77" s="32">
        <f t="shared" ref="I77:I140" si="3">+G77*H77</f>
        <v>890</v>
      </c>
    </row>
    <row r="78" spans="1:9" x14ac:dyDescent="0.25">
      <c r="A78" s="1">
        <f t="shared" si="2"/>
        <v>68</v>
      </c>
      <c r="B78" s="33">
        <v>44561</v>
      </c>
      <c r="C78" s="33">
        <v>44561</v>
      </c>
      <c r="D78" s="39" t="s">
        <v>75</v>
      </c>
      <c r="E78" s="47" t="s">
        <v>239</v>
      </c>
      <c r="F78" s="6">
        <v>4410350406</v>
      </c>
      <c r="G78" s="19">
        <v>100</v>
      </c>
      <c r="H78" s="26">
        <v>489</v>
      </c>
      <c r="I78" s="32">
        <f t="shared" si="3"/>
        <v>48900</v>
      </c>
    </row>
    <row r="79" spans="1:9" x14ac:dyDescent="0.25">
      <c r="A79" s="1">
        <f t="shared" si="2"/>
        <v>69</v>
      </c>
      <c r="B79" s="33">
        <v>44561</v>
      </c>
      <c r="C79" s="33">
        <v>44561</v>
      </c>
      <c r="D79" s="37" t="s">
        <v>76</v>
      </c>
      <c r="E79" s="37" t="s">
        <v>238</v>
      </c>
      <c r="F79" s="10">
        <v>4412170106</v>
      </c>
      <c r="G79" s="17">
        <v>431</v>
      </c>
      <c r="H79" s="26">
        <v>9</v>
      </c>
      <c r="I79" s="32">
        <f t="shared" si="3"/>
        <v>3879</v>
      </c>
    </row>
    <row r="80" spans="1:9" x14ac:dyDescent="0.25">
      <c r="A80" s="1">
        <f t="shared" si="2"/>
        <v>70</v>
      </c>
      <c r="B80" s="33">
        <v>44561</v>
      </c>
      <c r="C80" s="33">
        <v>44561</v>
      </c>
      <c r="D80" s="37" t="s">
        <v>77</v>
      </c>
      <c r="E80" s="37" t="s">
        <v>238</v>
      </c>
      <c r="F80" s="10">
        <v>4412170105</v>
      </c>
      <c r="G80" s="17">
        <v>768</v>
      </c>
      <c r="H80" s="26">
        <v>12</v>
      </c>
      <c r="I80" s="32">
        <f t="shared" si="3"/>
        <v>9216</v>
      </c>
    </row>
    <row r="81" spans="1:9" x14ac:dyDescent="0.25">
      <c r="A81" s="1">
        <f t="shared" si="2"/>
        <v>71</v>
      </c>
      <c r="B81" s="33">
        <v>44561</v>
      </c>
      <c r="C81" s="33">
        <v>44561</v>
      </c>
      <c r="D81" s="37" t="s">
        <v>78</v>
      </c>
      <c r="E81" s="37" t="s">
        <v>238</v>
      </c>
      <c r="F81" s="6">
        <v>4412170104</v>
      </c>
      <c r="G81" s="19">
        <v>216</v>
      </c>
      <c r="H81" s="26">
        <v>9</v>
      </c>
      <c r="I81" s="32">
        <f t="shared" si="3"/>
        <v>1944</v>
      </c>
    </row>
    <row r="82" spans="1:9" ht="26.25" x14ac:dyDescent="0.25">
      <c r="A82" s="1">
        <f t="shared" si="2"/>
        <v>72</v>
      </c>
      <c r="B82" s="33">
        <v>44561</v>
      </c>
      <c r="C82" s="33">
        <v>44561</v>
      </c>
      <c r="D82" s="37" t="s">
        <v>79</v>
      </c>
      <c r="E82" s="37" t="s">
        <v>238</v>
      </c>
      <c r="F82" s="6">
        <v>4412201109</v>
      </c>
      <c r="G82" s="19">
        <v>339</v>
      </c>
      <c r="H82" s="26">
        <v>29.45</v>
      </c>
      <c r="I82" s="32">
        <f t="shared" si="3"/>
        <v>9983.5499999999993</v>
      </c>
    </row>
    <row r="83" spans="1:9" ht="17.25" customHeight="1" x14ac:dyDescent="0.25">
      <c r="A83" s="1">
        <f t="shared" si="2"/>
        <v>73</v>
      </c>
      <c r="B83" s="33">
        <v>44561</v>
      </c>
      <c r="C83" s="33">
        <v>44561</v>
      </c>
      <c r="D83" s="37" t="s">
        <v>80</v>
      </c>
      <c r="E83" s="37" t="s">
        <v>239</v>
      </c>
      <c r="F83" s="30">
        <v>4412201101</v>
      </c>
      <c r="G83" s="22">
        <v>127</v>
      </c>
      <c r="H83" s="26">
        <v>206.37</v>
      </c>
      <c r="I83" s="32">
        <f t="shared" si="3"/>
        <v>26208.99</v>
      </c>
    </row>
    <row r="84" spans="1:9" ht="18" customHeight="1" x14ac:dyDescent="0.25">
      <c r="A84" s="1">
        <f t="shared" si="2"/>
        <v>74</v>
      </c>
      <c r="B84" s="33">
        <v>44561</v>
      </c>
      <c r="C84" s="33">
        <v>44561</v>
      </c>
      <c r="D84" s="37" t="s">
        <v>81</v>
      </c>
      <c r="E84" s="37" t="s">
        <v>239</v>
      </c>
      <c r="F84" s="30">
        <v>4412201102</v>
      </c>
      <c r="G84" s="22">
        <v>44</v>
      </c>
      <c r="H84" s="26">
        <v>287.44</v>
      </c>
      <c r="I84" s="32">
        <f t="shared" si="3"/>
        <v>12647.36</v>
      </c>
    </row>
    <row r="85" spans="1:9" ht="16.5" customHeight="1" x14ac:dyDescent="0.25">
      <c r="A85" s="1">
        <f t="shared" si="2"/>
        <v>75</v>
      </c>
      <c r="B85" s="33">
        <v>44561</v>
      </c>
      <c r="C85" s="33">
        <v>44561</v>
      </c>
      <c r="D85" s="34" t="s">
        <v>82</v>
      </c>
      <c r="E85" s="34" t="s">
        <v>238</v>
      </c>
      <c r="F85" s="10">
        <v>4412201105</v>
      </c>
      <c r="G85" s="17">
        <v>7</v>
      </c>
      <c r="H85" s="26">
        <v>23</v>
      </c>
      <c r="I85" s="32">
        <f t="shared" si="3"/>
        <v>161</v>
      </c>
    </row>
    <row r="86" spans="1:9" x14ac:dyDescent="0.25">
      <c r="A86" s="1">
        <f t="shared" si="2"/>
        <v>76</v>
      </c>
      <c r="B86" s="33">
        <v>44561</v>
      </c>
      <c r="C86" s="33">
        <v>44561</v>
      </c>
      <c r="D86" s="34" t="s">
        <v>83</v>
      </c>
      <c r="E86" s="34" t="s">
        <v>238</v>
      </c>
      <c r="F86" s="10">
        <v>4412201104</v>
      </c>
      <c r="G86" s="17">
        <v>8</v>
      </c>
      <c r="H86" s="26">
        <v>40.520000000000003</v>
      </c>
      <c r="I86" s="32">
        <f t="shared" si="3"/>
        <v>324.16000000000003</v>
      </c>
    </row>
    <row r="87" spans="1:9" ht="19.5" customHeight="1" x14ac:dyDescent="0.25">
      <c r="A87" s="1">
        <f t="shared" si="2"/>
        <v>77</v>
      </c>
      <c r="B87" s="33">
        <v>43465</v>
      </c>
      <c r="C87" s="33">
        <v>43465</v>
      </c>
      <c r="D87" s="34" t="s">
        <v>84</v>
      </c>
      <c r="E87" s="34" t="s">
        <v>238</v>
      </c>
      <c r="F87" s="10">
        <v>4412201106</v>
      </c>
      <c r="G87" s="17">
        <v>0</v>
      </c>
      <c r="H87" s="26">
        <v>27.14</v>
      </c>
      <c r="I87" s="32">
        <f t="shared" si="3"/>
        <v>0</v>
      </c>
    </row>
    <row r="88" spans="1:9" x14ac:dyDescent="0.25">
      <c r="A88" s="1">
        <f t="shared" si="2"/>
        <v>78</v>
      </c>
      <c r="B88" s="33">
        <v>44561</v>
      </c>
      <c r="C88" s="33">
        <v>44561</v>
      </c>
      <c r="D88" s="34" t="s">
        <v>85</v>
      </c>
      <c r="E88" s="34" t="s">
        <v>238</v>
      </c>
      <c r="F88" s="6">
        <v>4412201107</v>
      </c>
      <c r="G88" s="19">
        <v>45</v>
      </c>
      <c r="H88" s="26">
        <v>27.14</v>
      </c>
      <c r="I88" s="32">
        <f t="shared" si="3"/>
        <v>1221.3</v>
      </c>
    </row>
    <row r="89" spans="1:9" x14ac:dyDescent="0.25">
      <c r="A89" s="1">
        <f t="shared" si="2"/>
        <v>79</v>
      </c>
      <c r="B89" s="33">
        <v>44561</v>
      </c>
      <c r="C89" s="33">
        <v>44561</v>
      </c>
      <c r="D89" s="34" t="s">
        <v>244</v>
      </c>
      <c r="E89" s="34" t="s">
        <v>238</v>
      </c>
      <c r="F89" s="6">
        <v>5510152417</v>
      </c>
      <c r="G89" s="19">
        <v>938</v>
      </c>
      <c r="H89" s="26">
        <v>3.54</v>
      </c>
      <c r="I89" s="32">
        <f t="shared" si="3"/>
        <v>3320.52</v>
      </c>
    </row>
    <row r="90" spans="1:9" ht="18.75" customHeight="1" x14ac:dyDescent="0.25">
      <c r="A90" s="1">
        <f t="shared" si="2"/>
        <v>80</v>
      </c>
      <c r="B90" s="33">
        <v>44561</v>
      </c>
      <c r="C90" s="33">
        <v>44561</v>
      </c>
      <c r="D90" s="34" t="s">
        <v>86</v>
      </c>
      <c r="E90" s="34" t="s">
        <v>241</v>
      </c>
      <c r="F90" s="6">
        <v>4412201001</v>
      </c>
      <c r="G90" s="19">
        <v>42</v>
      </c>
      <c r="H90" s="26">
        <v>135</v>
      </c>
      <c r="I90" s="32">
        <f t="shared" si="3"/>
        <v>5670</v>
      </c>
    </row>
    <row r="91" spans="1:9" ht="18.75" customHeight="1" x14ac:dyDescent="0.25">
      <c r="A91" s="1">
        <f t="shared" si="2"/>
        <v>81</v>
      </c>
      <c r="B91" s="33">
        <v>44543</v>
      </c>
      <c r="C91" s="33">
        <v>44543</v>
      </c>
      <c r="D91" s="48" t="s">
        <v>9</v>
      </c>
      <c r="E91" s="34" t="s">
        <v>238</v>
      </c>
      <c r="F91" s="6">
        <v>2611170403</v>
      </c>
      <c r="G91" s="19">
        <v>2</v>
      </c>
      <c r="H91" s="26">
        <v>350.01</v>
      </c>
      <c r="I91" s="32">
        <f t="shared" si="3"/>
        <v>700.02</v>
      </c>
    </row>
    <row r="92" spans="1:9" ht="18" customHeight="1" x14ac:dyDescent="0.25">
      <c r="A92" s="1">
        <f t="shared" si="2"/>
        <v>82</v>
      </c>
      <c r="B92" s="33">
        <v>44355</v>
      </c>
      <c r="C92" s="33">
        <v>44355</v>
      </c>
      <c r="D92" s="34" t="s">
        <v>87</v>
      </c>
      <c r="E92" s="34" t="s">
        <v>238</v>
      </c>
      <c r="F92" s="6">
        <v>4410300401</v>
      </c>
      <c r="G92" s="19">
        <v>1</v>
      </c>
      <c r="H92" s="26">
        <v>18880</v>
      </c>
      <c r="I92" s="32">
        <f t="shared" si="3"/>
        <v>18880</v>
      </c>
    </row>
    <row r="93" spans="1:9" x14ac:dyDescent="0.25">
      <c r="A93" s="1">
        <f t="shared" si="2"/>
        <v>83</v>
      </c>
      <c r="B93" s="33">
        <v>44550</v>
      </c>
      <c r="C93" s="33">
        <v>44550</v>
      </c>
      <c r="D93" s="38" t="s">
        <v>88</v>
      </c>
      <c r="E93" s="34" t="s">
        <v>238</v>
      </c>
      <c r="F93" s="6">
        <v>4412161505</v>
      </c>
      <c r="G93" s="19">
        <v>0</v>
      </c>
      <c r="H93" s="26">
        <v>1398.31</v>
      </c>
      <c r="I93" s="32">
        <f t="shared" si="3"/>
        <v>0</v>
      </c>
    </row>
    <row r="94" spans="1:9" ht="18" customHeight="1" x14ac:dyDescent="0.25">
      <c r="A94" s="1">
        <f t="shared" si="2"/>
        <v>84</v>
      </c>
      <c r="B94" s="33">
        <v>44561</v>
      </c>
      <c r="C94" s="33">
        <v>44561</v>
      </c>
      <c r="D94" s="38" t="s">
        <v>89</v>
      </c>
      <c r="E94" s="34" t="s">
        <v>238</v>
      </c>
      <c r="F94" s="6">
        <v>4412161504</v>
      </c>
      <c r="G94" s="19">
        <v>9</v>
      </c>
      <c r="H94" s="26">
        <v>650</v>
      </c>
      <c r="I94" s="32">
        <f t="shared" si="3"/>
        <v>5850</v>
      </c>
    </row>
    <row r="95" spans="1:9" ht="17.25" customHeight="1" x14ac:dyDescent="0.25">
      <c r="A95" s="1">
        <f t="shared" si="2"/>
        <v>85</v>
      </c>
      <c r="B95" s="33">
        <v>44561</v>
      </c>
      <c r="C95" s="33">
        <v>44561</v>
      </c>
      <c r="D95" s="38" t="s">
        <v>90</v>
      </c>
      <c r="E95" s="34" t="s">
        <v>238</v>
      </c>
      <c r="F95" s="6">
        <v>4412161501</v>
      </c>
      <c r="G95" s="19">
        <v>0</v>
      </c>
      <c r="H95" s="26">
        <v>385</v>
      </c>
      <c r="I95" s="32">
        <f t="shared" si="3"/>
        <v>0</v>
      </c>
    </row>
    <row r="96" spans="1:9" ht="20.25" customHeight="1" x14ac:dyDescent="0.25">
      <c r="A96" s="1">
        <f t="shared" si="2"/>
        <v>86</v>
      </c>
      <c r="B96" s="33">
        <v>44561</v>
      </c>
      <c r="C96" s="33">
        <v>44561</v>
      </c>
      <c r="D96" s="38" t="s">
        <v>91</v>
      </c>
      <c r="E96" s="34" t="s">
        <v>238</v>
      </c>
      <c r="F96" s="6">
        <v>4412161502</v>
      </c>
      <c r="G96" s="19">
        <v>0</v>
      </c>
      <c r="H96" s="26">
        <v>1398.31</v>
      </c>
      <c r="I96" s="32">
        <f t="shared" si="3"/>
        <v>0</v>
      </c>
    </row>
    <row r="97" spans="1:9" x14ac:dyDescent="0.25">
      <c r="A97" s="1">
        <f t="shared" si="2"/>
        <v>87</v>
      </c>
      <c r="B97" s="33">
        <v>44561</v>
      </c>
      <c r="C97" s="33">
        <v>44561</v>
      </c>
      <c r="D97" s="34" t="s">
        <v>92</v>
      </c>
      <c r="E97" s="34" t="s">
        <v>239</v>
      </c>
      <c r="F97" s="6">
        <v>4412161509</v>
      </c>
      <c r="G97" s="19">
        <v>11</v>
      </c>
      <c r="H97" s="26">
        <v>3781.9</v>
      </c>
      <c r="I97" s="32">
        <f t="shared" si="3"/>
        <v>41600.9</v>
      </c>
    </row>
    <row r="98" spans="1:9" x14ac:dyDescent="0.25">
      <c r="A98" s="1">
        <f t="shared" si="2"/>
        <v>88</v>
      </c>
      <c r="B98" s="33">
        <v>44561</v>
      </c>
      <c r="C98" s="33">
        <v>44561</v>
      </c>
      <c r="D98" s="34" t="s">
        <v>93</v>
      </c>
      <c r="E98" s="34" t="s">
        <v>239</v>
      </c>
      <c r="F98" s="6">
        <v>4412161510</v>
      </c>
      <c r="G98" s="19">
        <v>5</v>
      </c>
      <c r="H98" s="26">
        <v>3835</v>
      </c>
      <c r="I98" s="32">
        <f t="shared" si="3"/>
        <v>19175</v>
      </c>
    </row>
    <row r="99" spans="1:9" ht="21" customHeight="1" x14ac:dyDescent="0.25">
      <c r="A99" s="1">
        <f t="shared" si="2"/>
        <v>89</v>
      </c>
      <c r="B99" s="33">
        <v>44561</v>
      </c>
      <c r="C99" s="33">
        <v>44561</v>
      </c>
      <c r="D99" s="38" t="s">
        <v>94</v>
      </c>
      <c r="E99" s="34" t="s">
        <v>239</v>
      </c>
      <c r="F99" s="8">
        <v>4412161508</v>
      </c>
      <c r="G99" s="18">
        <v>11</v>
      </c>
      <c r="H99" s="26">
        <v>82.91</v>
      </c>
      <c r="I99" s="32">
        <f t="shared" si="3"/>
        <v>912.01</v>
      </c>
    </row>
    <row r="100" spans="1:9" ht="21" customHeight="1" x14ac:dyDescent="0.25">
      <c r="A100" s="1">
        <f t="shared" si="2"/>
        <v>90</v>
      </c>
      <c r="B100" s="33">
        <v>44561</v>
      </c>
      <c r="C100" s="33">
        <v>44561</v>
      </c>
      <c r="D100" s="38" t="s">
        <v>95</v>
      </c>
      <c r="E100" s="34" t="s">
        <v>239</v>
      </c>
      <c r="F100" s="6">
        <v>4412161511</v>
      </c>
      <c r="G100" s="19">
        <v>29</v>
      </c>
      <c r="H100" s="26">
        <v>54.28</v>
      </c>
      <c r="I100" s="32">
        <f t="shared" si="3"/>
        <v>1574.1200000000001</v>
      </c>
    </row>
    <row r="101" spans="1:9" ht="19.5" customHeight="1" x14ac:dyDescent="0.25">
      <c r="A101" s="1">
        <f t="shared" si="2"/>
        <v>91</v>
      </c>
      <c r="B101" s="33">
        <v>44561</v>
      </c>
      <c r="C101" s="33">
        <v>44561</v>
      </c>
      <c r="D101" s="38" t="s">
        <v>96</v>
      </c>
      <c r="E101" s="34" t="s">
        <v>239</v>
      </c>
      <c r="F101" s="6">
        <v>4412161507</v>
      </c>
      <c r="G101" s="19">
        <v>17</v>
      </c>
      <c r="H101" s="26">
        <v>74.11</v>
      </c>
      <c r="I101" s="32">
        <f t="shared" si="3"/>
        <v>1259.8699999999999</v>
      </c>
    </row>
    <row r="102" spans="1:9" ht="18" customHeight="1" x14ac:dyDescent="0.25">
      <c r="A102" s="1">
        <f t="shared" si="2"/>
        <v>92</v>
      </c>
      <c r="B102" s="33">
        <v>44561</v>
      </c>
      <c r="C102" s="33">
        <v>44561</v>
      </c>
      <c r="D102" s="42" t="s">
        <v>97</v>
      </c>
      <c r="E102" s="34" t="s">
        <v>239</v>
      </c>
      <c r="F102" s="7">
        <v>4412161506</v>
      </c>
      <c r="G102" s="18">
        <v>304</v>
      </c>
      <c r="H102" s="26">
        <v>25</v>
      </c>
      <c r="I102" s="32">
        <f t="shared" si="3"/>
        <v>7600</v>
      </c>
    </row>
    <row r="103" spans="1:9" ht="20.25" customHeight="1" x14ac:dyDescent="0.25">
      <c r="A103" s="1">
        <f t="shared" si="2"/>
        <v>93</v>
      </c>
      <c r="B103" s="33">
        <v>44561</v>
      </c>
      <c r="C103" s="33">
        <v>44561</v>
      </c>
      <c r="D103" s="34" t="s">
        <v>98</v>
      </c>
      <c r="E103" s="34" t="s">
        <v>238</v>
      </c>
      <c r="F103" s="6">
        <v>6010171701</v>
      </c>
      <c r="G103" s="19">
        <v>60</v>
      </c>
      <c r="H103" s="26">
        <v>767</v>
      </c>
      <c r="I103" s="32">
        <f t="shared" si="3"/>
        <v>46020</v>
      </c>
    </row>
    <row r="104" spans="1:9" ht="19.5" customHeight="1" x14ac:dyDescent="0.25">
      <c r="A104" s="1">
        <f t="shared" si="2"/>
        <v>94</v>
      </c>
      <c r="B104" s="33">
        <v>44561</v>
      </c>
      <c r="C104" s="33">
        <v>44561</v>
      </c>
      <c r="D104" s="34" t="s">
        <v>99</v>
      </c>
      <c r="E104" s="34" t="s">
        <v>238</v>
      </c>
      <c r="F104" s="10">
        <v>4411190902</v>
      </c>
      <c r="G104" s="17">
        <v>1</v>
      </c>
      <c r="H104" s="26">
        <v>294.06</v>
      </c>
      <c r="I104" s="32">
        <f t="shared" si="3"/>
        <v>294.06</v>
      </c>
    </row>
    <row r="105" spans="1:9" ht="21" customHeight="1" x14ac:dyDescent="0.25">
      <c r="A105" s="1">
        <f t="shared" si="2"/>
        <v>95</v>
      </c>
      <c r="B105" s="33">
        <v>44561</v>
      </c>
      <c r="C105" s="33">
        <v>44561</v>
      </c>
      <c r="D105" s="34" t="s">
        <v>100</v>
      </c>
      <c r="E105" s="34" t="s">
        <v>238</v>
      </c>
      <c r="F105" s="11">
        <v>4410311601</v>
      </c>
      <c r="G105" s="20">
        <v>2</v>
      </c>
      <c r="H105" s="26">
        <v>18000</v>
      </c>
      <c r="I105" s="32">
        <f t="shared" si="3"/>
        <v>36000</v>
      </c>
    </row>
    <row r="106" spans="1:9" ht="22.5" customHeight="1" x14ac:dyDescent="0.25">
      <c r="A106" s="1">
        <f t="shared" si="2"/>
        <v>96</v>
      </c>
      <c r="B106" s="33">
        <v>44561</v>
      </c>
      <c r="C106" s="33">
        <v>44561</v>
      </c>
      <c r="D106" s="34" t="s">
        <v>101</v>
      </c>
      <c r="E106" s="34" t="s">
        <v>238</v>
      </c>
      <c r="F106" s="11">
        <v>4410310401</v>
      </c>
      <c r="G106" s="20">
        <v>22</v>
      </c>
      <c r="H106" s="26">
        <v>14868</v>
      </c>
      <c r="I106" s="32">
        <f t="shared" si="3"/>
        <v>327096</v>
      </c>
    </row>
    <row r="107" spans="1:9" ht="30" customHeight="1" x14ac:dyDescent="0.25">
      <c r="A107" s="1">
        <f t="shared" si="2"/>
        <v>97</v>
      </c>
      <c r="B107" s="33">
        <v>44579</v>
      </c>
      <c r="C107" s="33">
        <v>44579</v>
      </c>
      <c r="D107" s="42" t="s">
        <v>229</v>
      </c>
      <c r="E107" s="34" t="s">
        <v>238</v>
      </c>
      <c r="F107" s="11">
        <v>4410310402</v>
      </c>
      <c r="G107" s="20">
        <v>1</v>
      </c>
      <c r="H107" s="26">
        <v>30968.73</v>
      </c>
      <c r="I107" s="32">
        <f t="shared" si="3"/>
        <v>30968.73</v>
      </c>
    </row>
    <row r="108" spans="1:9" ht="24" customHeight="1" x14ac:dyDescent="0.25">
      <c r="A108" s="1">
        <f t="shared" si="2"/>
        <v>98</v>
      </c>
      <c r="B108" s="33">
        <v>44579</v>
      </c>
      <c r="C108" s="33">
        <v>44579</v>
      </c>
      <c r="D108" s="49" t="s">
        <v>230</v>
      </c>
      <c r="E108" s="34" t="s">
        <v>238</v>
      </c>
      <c r="F108" s="11">
        <v>4410300402</v>
      </c>
      <c r="G108" s="20">
        <v>1</v>
      </c>
      <c r="H108" s="26">
        <v>26446.67</v>
      </c>
      <c r="I108" s="32">
        <f t="shared" si="3"/>
        <v>26446.67</v>
      </c>
    </row>
    <row r="109" spans="1:9" ht="27.75" customHeight="1" x14ac:dyDescent="0.25">
      <c r="A109" s="1">
        <f t="shared" si="2"/>
        <v>99</v>
      </c>
      <c r="B109" s="33">
        <v>44565</v>
      </c>
      <c r="C109" s="33">
        <v>44565</v>
      </c>
      <c r="D109" s="34" t="s">
        <v>102</v>
      </c>
      <c r="E109" s="34" t="s">
        <v>239</v>
      </c>
      <c r="F109" s="6">
        <v>5512161202</v>
      </c>
      <c r="G109" s="19">
        <v>9</v>
      </c>
      <c r="H109" s="26">
        <v>1652.54</v>
      </c>
      <c r="I109" s="32">
        <f t="shared" si="3"/>
        <v>14872.86</v>
      </c>
    </row>
    <row r="110" spans="1:9" ht="29.25" customHeight="1" x14ac:dyDescent="0.25">
      <c r="A110" s="1">
        <f t="shared" si="2"/>
        <v>100</v>
      </c>
      <c r="B110" s="33">
        <v>44561</v>
      </c>
      <c r="C110" s="33">
        <v>44561</v>
      </c>
      <c r="D110" s="34" t="s">
        <v>103</v>
      </c>
      <c r="E110" s="34" t="s">
        <v>239</v>
      </c>
      <c r="F110" s="6">
        <v>5512161201</v>
      </c>
      <c r="G110" s="19">
        <v>5</v>
      </c>
      <c r="H110" s="26">
        <v>444.92</v>
      </c>
      <c r="I110" s="32">
        <f t="shared" si="3"/>
        <v>2224.6</v>
      </c>
    </row>
    <row r="111" spans="1:9" ht="24" customHeight="1" x14ac:dyDescent="0.25">
      <c r="A111" s="1">
        <f t="shared" si="2"/>
        <v>101</v>
      </c>
      <c r="B111" s="33">
        <v>44579</v>
      </c>
      <c r="C111" s="33">
        <v>44579</v>
      </c>
      <c r="D111" s="34" t="s">
        <v>104</v>
      </c>
      <c r="E111" s="34" t="s">
        <v>239</v>
      </c>
      <c r="F111" s="11">
        <v>1411153701</v>
      </c>
      <c r="G111" s="20">
        <v>85</v>
      </c>
      <c r="H111" s="26">
        <v>348.1</v>
      </c>
      <c r="I111" s="32">
        <f t="shared" si="3"/>
        <v>29588.500000000004</v>
      </c>
    </row>
    <row r="112" spans="1:9" ht="21.75" customHeight="1" x14ac:dyDescent="0.25">
      <c r="A112" s="1">
        <f t="shared" si="2"/>
        <v>102</v>
      </c>
      <c r="B112" s="33">
        <v>44561</v>
      </c>
      <c r="C112" s="33">
        <v>44561</v>
      </c>
      <c r="D112" s="34" t="s">
        <v>105</v>
      </c>
      <c r="E112" s="34" t="s">
        <v>239</v>
      </c>
      <c r="F112" s="11"/>
      <c r="G112" s="20">
        <v>0</v>
      </c>
      <c r="H112" s="26">
        <v>247.8</v>
      </c>
      <c r="I112" s="32">
        <f t="shared" si="3"/>
        <v>0</v>
      </c>
    </row>
    <row r="113" spans="1:9" ht="21.75" customHeight="1" x14ac:dyDescent="0.25">
      <c r="A113" s="1">
        <f t="shared" si="2"/>
        <v>103</v>
      </c>
      <c r="B113" s="33">
        <v>44561</v>
      </c>
      <c r="C113" s="33">
        <v>44561</v>
      </c>
      <c r="D113" s="34" t="s">
        <v>106</v>
      </c>
      <c r="E113" s="34" t="s">
        <v>238</v>
      </c>
      <c r="F113" s="11">
        <v>4412170601</v>
      </c>
      <c r="G113" s="20">
        <v>0</v>
      </c>
      <c r="H113" s="26">
        <v>4</v>
      </c>
      <c r="I113" s="32">
        <f t="shared" si="3"/>
        <v>0</v>
      </c>
    </row>
    <row r="114" spans="1:9" ht="19.5" customHeight="1" x14ac:dyDescent="0.25">
      <c r="A114" s="1">
        <f t="shared" si="2"/>
        <v>104</v>
      </c>
      <c r="B114" s="33">
        <v>44561</v>
      </c>
      <c r="C114" s="33">
        <v>44561</v>
      </c>
      <c r="D114" s="34" t="s">
        <v>107</v>
      </c>
      <c r="E114" s="34" t="s">
        <v>239</v>
      </c>
      <c r="F114" s="6">
        <v>4410291001</v>
      </c>
      <c r="G114" s="19">
        <v>1</v>
      </c>
      <c r="H114" s="26">
        <v>4788</v>
      </c>
      <c r="I114" s="32">
        <f t="shared" si="3"/>
        <v>4788</v>
      </c>
    </row>
    <row r="115" spans="1:9" ht="21.75" customHeight="1" x14ac:dyDescent="0.25">
      <c r="A115" s="1">
        <f t="shared" si="2"/>
        <v>105</v>
      </c>
      <c r="B115" s="33">
        <v>44561</v>
      </c>
      <c r="C115" s="33">
        <v>44561</v>
      </c>
      <c r="D115" s="38" t="s">
        <v>108</v>
      </c>
      <c r="E115" s="38" t="s">
        <v>238</v>
      </c>
      <c r="F115" s="6">
        <v>1411152601</v>
      </c>
      <c r="G115" s="19">
        <v>0</v>
      </c>
      <c r="H115" s="26">
        <v>37.51</v>
      </c>
      <c r="I115" s="32">
        <f t="shared" si="3"/>
        <v>0</v>
      </c>
    </row>
    <row r="116" spans="1:9" ht="24" customHeight="1" x14ac:dyDescent="0.25">
      <c r="A116" s="1">
        <f t="shared" si="2"/>
        <v>106</v>
      </c>
      <c r="B116" s="33">
        <v>44561</v>
      </c>
      <c r="C116" s="33">
        <v>44561</v>
      </c>
      <c r="D116" s="34" t="s">
        <v>109</v>
      </c>
      <c r="E116" s="34" t="s">
        <v>238</v>
      </c>
      <c r="F116" s="8">
        <v>1411152602</v>
      </c>
      <c r="G116" s="18">
        <v>4</v>
      </c>
      <c r="H116" s="26">
        <v>16</v>
      </c>
      <c r="I116" s="32">
        <f t="shared" si="3"/>
        <v>64</v>
      </c>
    </row>
    <row r="117" spans="1:9" ht="19.5" customHeight="1" x14ac:dyDescent="0.25">
      <c r="A117" s="1">
        <f t="shared" si="2"/>
        <v>107</v>
      </c>
      <c r="B117" s="33">
        <v>44915</v>
      </c>
      <c r="C117" s="33">
        <v>44915</v>
      </c>
      <c r="D117" s="34" t="s">
        <v>110</v>
      </c>
      <c r="E117" s="34" t="s">
        <v>238</v>
      </c>
      <c r="F117" s="6">
        <v>1411153101</v>
      </c>
      <c r="G117" s="19">
        <v>0</v>
      </c>
      <c r="H117" s="26">
        <v>211.36</v>
      </c>
      <c r="I117" s="32">
        <f t="shared" si="3"/>
        <v>0</v>
      </c>
    </row>
    <row r="118" spans="1:9" ht="20.25" customHeight="1" x14ac:dyDescent="0.25">
      <c r="A118" s="1">
        <f t="shared" si="2"/>
        <v>108</v>
      </c>
      <c r="B118" s="33">
        <v>44915</v>
      </c>
      <c r="C118" s="33">
        <v>44915</v>
      </c>
      <c r="D118" s="34" t="s">
        <v>111</v>
      </c>
      <c r="E118" s="34" t="s">
        <v>238</v>
      </c>
      <c r="F118" s="6">
        <v>4412170806</v>
      </c>
      <c r="G118" s="19">
        <v>0</v>
      </c>
      <c r="H118" s="28">
        <v>150</v>
      </c>
      <c r="I118" s="32">
        <f t="shared" si="3"/>
        <v>0</v>
      </c>
    </row>
    <row r="119" spans="1:9" ht="19.5" customHeight="1" x14ac:dyDescent="0.25">
      <c r="A119" s="1">
        <f t="shared" si="2"/>
        <v>109</v>
      </c>
      <c r="B119" s="33">
        <v>44561</v>
      </c>
      <c r="C119" s="33">
        <v>44561</v>
      </c>
      <c r="D119" s="34" t="s">
        <v>112</v>
      </c>
      <c r="E119" s="34" t="s">
        <v>238</v>
      </c>
      <c r="F119" s="6">
        <v>4412170807</v>
      </c>
      <c r="G119" s="19">
        <v>0</v>
      </c>
      <c r="H119" s="26">
        <v>150</v>
      </c>
      <c r="I119" s="32">
        <f t="shared" si="3"/>
        <v>0</v>
      </c>
    </row>
    <row r="120" spans="1:9" ht="17.25" customHeight="1" x14ac:dyDescent="0.25">
      <c r="A120" s="1">
        <f t="shared" si="2"/>
        <v>110</v>
      </c>
      <c r="B120" s="33">
        <v>44561</v>
      </c>
      <c r="C120" s="33">
        <v>44561</v>
      </c>
      <c r="D120" s="34" t="s">
        <v>113</v>
      </c>
      <c r="E120" s="34" t="s">
        <v>238</v>
      </c>
      <c r="F120" s="6">
        <v>4412170808</v>
      </c>
      <c r="G120" s="19">
        <v>0</v>
      </c>
      <c r="H120" s="26">
        <v>8</v>
      </c>
      <c r="I120" s="32">
        <f t="shared" si="3"/>
        <v>0</v>
      </c>
    </row>
    <row r="121" spans="1:9" ht="18" customHeight="1" x14ac:dyDescent="0.25">
      <c r="A121" s="1">
        <f t="shared" si="2"/>
        <v>111</v>
      </c>
      <c r="B121" s="33">
        <v>44561</v>
      </c>
      <c r="C121" s="33">
        <v>44561</v>
      </c>
      <c r="D121" s="34" t="s">
        <v>114</v>
      </c>
      <c r="E121" s="34" t="s">
        <v>238</v>
      </c>
      <c r="F121" s="6">
        <v>4412170801</v>
      </c>
      <c r="G121" s="19">
        <v>156</v>
      </c>
      <c r="H121" s="26">
        <v>13.66</v>
      </c>
      <c r="I121" s="32">
        <f t="shared" si="3"/>
        <v>2130.96</v>
      </c>
    </row>
    <row r="122" spans="1:9" ht="18" customHeight="1" x14ac:dyDescent="0.25">
      <c r="A122" s="1">
        <f t="shared" si="2"/>
        <v>112</v>
      </c>
      <c r="B122" s="33">
        <v>44561</v>
      </c>
      <c r="C122" s="33">
        <v>44561</v>
      </c>
      <c r="D122" s="34" t="s">
        <v>115</v>
      </c>
      <c r="E122" s="34" t="s">
        <v>238</v>
      </c>
      <c r="F122" s="6">
        <v>4412170802</v>
      </c>
      <c r="G122" s="19">
        <v>11</v>
      </c>
      <c r="H122" s="26">
        <v>75</v>
      </c>
      <c r="I122" s="32">
        <f t="shared" si="3"/>
        <v>825</v>
      </c>
    </row>
    <row r="123" spans="1:9" ht="21" customHeight="1" x14ac:dyDescent="0.25">
      <c r="A123" s="1">
        <f t="shared" si="2"/>
        <v>113</v>
      </c>
      <c r="B123" s="33">
        <v>44561</v>
      </c>
      <c r="C123" s="33">
        <v>44561</v>
      </c>
      <c r="D123" s="34" t="s">
        <v>116</v>
      </c>
      <c r="E123" s="34" t="s">
        <v>238</v>
      </c>
      <c r="F123" s="6">
        <v>4412170803</v>
      </c>
      <c r="G123" s="19">
        <v>38</v>
      </c>
      <c r="H123" s="26">
        <v>150</v>
      </c>
      <c r="I123" s="32">
        <f t="shared" si="3"/>
        <v>5700</v>
      </c>
    </row>
    <row r="124" spans="1:9" ht="22.5" customHeight="1" x14ac:dyDescent="0.25">
      <c r="A124" s="1">
        <f t="shared" si="2"/>
        <v>114</v>
      </c>
      <c r="B124" s="33">
        <v>44561</v>
      </c>
      <c r="C124" s="33">
        <v>44561</v>
      </c>
      <c r="D124" s="34" t="s">
        <v>117</v>
      </c>
      <c r="E124" s="34" t="s">
        <v>238</v>
      </c>
      <c r="F124" s="6">
        <v>4412170804</v>
      </c>
      <c r="G124" s="19">
        <v>9</v>
      </c>
      <c r="H124" s="26">
        <v>75</v>
      </c>
      <c r="I124" s="32">
        <f t="shared" si="3"/>
        <v>675</v>
      </c>
    </row>
    <row r="125" spans="1:9" ht="19.5" customHeight="1" x14ac:dyDescent="0.25">
      <c r="A125" s="1">
        <f t="shared" si="2"/>
        <v>115</v>
      </c>
      <c r="B125" s="33">
        <v>44561</v>
      </c>
      <c r="C125" s="33">
        <v>44561</v>
      </c>
      <c r="D125" s="34" t="s">
        <v>118</v>
      </c>
      <c r="E125" s="34" t="s">
        <v>238</v>
      </c>
      <c r="F125" s="11">
        <v>4412201701</v>
      </c>
      <c r="G125" s="20">
        <v>8</v>
      </c>
      <c r="H125" s="27">
        <v>175</v>
      </c>
      <c r="I125" s="32">
        <f t="shared" si="3"/>
        <v>1400</v>
      </c>
    </row>
    <row r="126" spans="1:9" ht="18.75" customHeight="1" x14ac:dyDescent="0.25">
      <c r="A126" s="1">
        <f t="shared" si="2"/>
        <v>116</v>
      </c>
      <c r="B126" s="33">
        <v>44561</v>
      </c>
      <c r="C126" s="33">
        <v>44561</v>
      </c>
      <c r="D126" s="34" t="s">
        <v>119</v>
      </c>
      <c r="E126" s="34" t="s">
        <v>238</v>
      </c>
      <c r="F126" s="11">
        <v>4412201702</v>
      </c>
      <c r="G126" s="20">
        <v>13</v>
      </c>
      <c r="H126" s="26">
        <v>218.3</v>
      </c>
      <c r="I126" s="32">
        <f t="shared" si="3"/>
        <v>2837.9</v>
      </c>
    </row>
    <row r="127" spans="1:9" ht="18.75" customHeight="1" x14ac:dyDescent="0.25">
      <c r="A127" s="1">
        <f t="shared" si="2"/>
        <v>117</v>
      </c>
      <c r="B127" s="33">
        <v>44494</v>
      </c>
      <c r="C127" s="33">
        <v>44494</v>
      </c>
      <c r="D127" s="34" t="s">
        <v>120</v>
      </c>
      <c r="E127" s="34" t="s">
        <v>238</v>
      </c>
      <c r="F127" s="6">
        <v>3210160101</v>
      </c>
      <c r="G127" s="19">
        <v>0</v>
      </c>
      <c r="H127" s="26">
        <v>334.75</v>
      </c>
      <c r="I127" s="32">
        <f t="shared" si="3"/>
        <v>0</v>
      </c>
    </row>
    <row r="128" spans="1:9" ht="15.75" customHeight="1" x14ac:dyDescent="0.25">
      <c r="A128" s="1">
        <f t="shared" si="2"/>
        <v>118</v>
      </c>
      <c r="B128" s="33">
        <v>44561</v>
      </c>
      <c r="C128" s="33">
        <v>44561</v>
      </c>
      <c r="D128" s="34" t="s">
        <v>121</v>
      </c>
      <c r="E128" s="34" t="s">
        <v>238</v>
      </c>
      <c r="F128" s="30">
        <v>4320200503</v>
      </c>
      <c r="G128" s="22">
        <v>0</v>
      </c>
      <c r="H128" s="29">
        <v>385</v>
      </c>
      <c r="I128" s="32">
        <f t="shared" si="3"/>
        <v>0</v>
      </c>
    </row>
    <row r="129" spans="1:9" ht="17.25" customHeight="1" x14ac:dyDescent="0.25">
      <c r="A129" s="1">
        <f t="shared" si="2"/>
        <v>119</v>
      </c>
      <c r="B129" s="33">
        <v>44544</v>
      </c>
      <c r="C129" s="33">
        <v>44544</v>
      </c>
      <c r="D129" s="34" t="s">
        <v>122</v>
      </c>
      <c r="E129" s="34" t="s">
        <v>238</v>
      </c>
      <c r="F129" s="12">
        <v>4320200504</v>
      </c>
      <c r="G129" s="21">
        <v>5</v>
      </c>
      <c r="H129" s="29">
        <v>690</v>
      </c>
      <c r="I129" s="32">
        <f t="shared" si="3"/>
        <v>3450</v>
      </c>
    </row>
    <row r="130" spans="1:9" ht="15.75" customHeight="1" x14ac:dyDescent="0.25">
      <c r="A130" s="1">
        <f t="shared" si="2"/>
        <v>120</v>
      </c>
      <c r="B130" s="33">
        <v>44544</v>
      </c>
      <c r="C130" s="33">
        <v>44544</v>
      </c>
      <c r="D130" s="34" t="s">
        <v>123</v>
      </c>
      <c r="E130" s="34" t="s">
        <v>238</v>
      </c>
      <c r="F130" s="6">
        <v>4320200505</v>
      </c>
      <c r="G130" s="19">
        <v>7</v>
      </c>
      <c r="H130" s="29">
        <v>590</v>
      </c>
      <c r="I130" s="32">
        <f t="shared" si="3"/>
        <v>4130</v>
      </c>
    </row>
    <row r="131" spans="1:9" x14ac:dyDescent="0.25">
      <c r="A131" s="1">
        <f t="shared" si="2"/>
        <v>121</v>
      </c>
      <c r="B131" s="5"/>
      <c r="C131" s="5"/>
      <c r="D131" s="34" t="s">
        <v>254</v>
      </c>
      <c r="E131" s="34" t="s">
        <v>238</v>
      </c>
      <c r="F131" s="6">
        <v>4320200506</v>
      </c>
      <c r="G131" s="19">
        <v>28</v>
      </c>
      <c r="H131" s="26">
        <v>164.31</v>
      </c>
      <c r="I131" s="32">
        <f t="shared" si="3"/>
        <v>4600.68</v>
      </c>
    </row>
    <row r="132" spans="1:9" x14ac:dyDescent="0.25">
      <c r="A132" s="1">
        <f t="shared" si="2"/>
        <v>122</v>
      </c>
      <c r="B132" s="33">
        <v>42226</v>
      </c>
      <c r="C132" s="33">
        <v>42226</v>
      </c>
      <c r="D132" s="43" t="s">
        <v>124</v>
      </c>
      <c r="E132" s="34" t="s">
        <v>238</v>
      </c>
      <c r="F132" s="6">
        <v>4320180701</v>
      </c>
      <c r="G132" s="19">
        <v>420</v>
      </c>
      <c r="H132" s="26">
        <v>175</v>
      </c>
      <c r="I132" s="32">
        <f t="shared" si="3"/>
        <v>73500</v>
      </c>
    </row>
    <row r="133" spans="1:9" ht="15.75" customHeight="1" x14ac:dyDescent="0.25">
      <c r="A133" s="1">
        <f t="shared" si="2"/>
        <v>123</v>
      </c>
      <c r="B133" s="33">
        <v>44524</v>
      </c>
      <c r="C133" s="33">
        <v>44524</v>
      </c>
      <c r="D133" s="34" t="s">
        <v>125</v>
      </c>
      <c r="E133" s="34" t="s">
        <v>246</v>
      </c>
      <c r="F133" s="6">
        <v>1411150902</v>
      </c>
      <c r="G133" s="19">
        <v>4</v>
      </c>
      <c r="H133" s="26">
        <v>9.7899999999999991</v>
      </c>
      <c r="I133" s="32">
        <f t="shared" si="3"/>
        <v>39.159999999999997</v>
      </c>
    </row>
    <row r="134" spans="1:9" x14ac:dyDescent="0.25">
      <c r="A134" s="1">
        <f t="shared" si="2"/>
        <v>124</v>
      </c>
      <c r="B134" s="33">
        <v>42270</v>
      </c>
      <c r="C134" s="33">
        <v>42270</v>
      </c>
      <c r="D134" s="49" t="s">
        <v>126</v>
      </c>
      <c r="E134" s="34" t="s">
        <v>246</v>
      </c>
      <c r="F134" s="6">
        <v>1411153703</v>
      </c>
      <c r="G134" s="19">
        <v>331</v>
      </c>
      <c r="H134" s="26">
        <v>413</v>
      </c>
      <c r="I134" s="32">
        <f t="shared" si="3"/>
        <v>136703</v>
      </c>
    </row>
    <row r="135" spans="1:9" x14ac:dyDescent="0.25">
      <c r="A135" s="1">
        <f t="shared" si="2"/>
        <v>125</v>
      </c>
      <c r="B135" s="33">
        <v>44548</v>
      </c>
      <c r="C135" s="33">
        <v>44548</v>
      </c>
      <c r="D135" s="50" t="s">
        <v>127</v>
      </c>
      <c r="E135" s="34" t="s">
        <v>246</v>
      </c>
      <c r="F135" s="6">
        <v>1411150701</v>
      </c>
      <c r="G135" s="19">
        <v>740</v>
      </c>
      <c r="H135" s="26">
        <v>217.12</v>
      </c>
      <c r="I135" s="32">
        <f t="shared" si="3"/>
        <v>160668.80000000002</v>
      </c>
    </row>
    <row r="136" spans="1:9" x14ac:dyDescent="0.25">
      <c r="A136" s="1">
        <f t="shared" si="2"/>
        <v>126</v>
      </c>
      <c r="B136" s="33">
        <v>44592</v>
      </c>
      <c r="C136" s="33">
        <v>44592</v>
      </c>
      <c r="D136" s="40" t="s">
        <v>128</v>
      </c>
      <c r="E136" s="34" t="s">
        <v>246</v>
      </c>
      <c r="F136" s="6">
        <v>1411150702</v>
      </c>
      <c r="G136" s="19">
        <v>11</v>
      </c>
      <c r="H136" s="26">
        <v>268</v>
      </c>
      <c r="I136" s="32">
        <f t="shared" si="3"/>
        <v>2948</v>
      </c>
    </row>
    <row r="137" spans="1:9" x14ac:dyDescent="0.25">
      <c r="A137" s="1">
        <f t="shared" si="2"/>
        <v>127</v>
      </c>
      <c r="B137" s="33">
        <v>44196</v>
      </c>
      <c r="C137" s="33">
        <v>44196</v>
      </c>
      <c r="D137" s="45" t="s">
        <v>129</v>
      </c>
      <c r="E137" s="34" t="s">
        <v>246</v>
      </c>
      <c r="F137" s="6">
        <v>1411150703</v>
      </c>
      <c r="G137" s="19">
        <v>10</v>
      </c>
      <c r="H137" s="26">
        <v>71.98</v>
      </c>
      <c r="I137" s="32">
        <f t="shared" si="3"/>
        <v>719.80000000000007</v>
      </c>
    </row>
    <row r="138" spans="1:9" x14ac:dyDescent="0.25">
      <c r="A138" s="1">
        <f t="shared" si="2"/>
        <v>128</v>
      </c>
      <c r="B138" s="33">
        <v>44196</v>
      </c>
      <c r="C138" s="33">
        <v>44196</v>
      </c>
      <c r="D138" s="34" t="s">
        <v>130</v>
      </c>
      <c r="E138" s="34" t="s">
        <v>239</v>
      </c>
      <c r="F138" s="6">
        <v>1412181001</v>
      </c>
      <c r="G138" s="19">
        <v>8</v>
      </c>
      <c r="H138" s="26">
        <v>120.36</v>
      </c>
      <c r="I138" s="32">
        <f t="shared" si="3"/>
        <v>962.88</v>
      </c>
    </row>
    <row r="139" spans="1:9" x14ac:dyDescent="0.25">
      <c r="A139" s="1">
        <f t="shared" si="2"/>
        <v>129</v>
      </c>
      <c r="B139" s="33">
        <v>44196</v>
      </c>
      <c r="C139" s="33">
        <v>44196</v>
      </c>
      <c r="D139" s="34" t="s">
        <v>131</v>
      </c>
      <c r="E139" s="34" t="s">
        <v>239</v>
      </c>
      <c r="F139" s="6">
        <v>1411150704</v>
      </c>
      <c r="G139" s="19">
        <v>3</v>
      </c>
      <c r="H139" s="26">
        <v>2975.01</v>
      </c>
      <c r="I139" s="32">
        <f t="shared" si="3"/>
        <v>8925.0300000000007</v>
      </c>
    </row>
    <row r="140" spans="1:9" x14ac:dyDescent="0.25">
      <c r="A140" s="1">
        <f t="shared" ref="A140:A203" si="4">1+A139</f>
        <v>130</v>
      </c>
      <c r="B140" s="33">
        <v>44196</v>
      </c>
      <c r="C140" s="33">
        <v>44196</v>
      </c>
      <c r="D140" s="34" t="s">
        <v>132</v>
      </c>
      <c r="E140" s="34" t="s">
        <v>246</v>
      </c>
      <c r="F140" s="6">
        <v>1411151903</v>
      </c>
      <c r="G140" s="19">
        <v>21</v>
      </c>
      <c r="H140" s="26">
        <v>65</v>
      </c>
      <c r="I140" s="32">
        <f t="shared" si="3"/>
        <v>1365</v>
      </c>
    </row>
    <row r="141" spans="1:9" x14ac:dyDescent="0.25">
      <c r="A141" s="1">
        <f t="shared" si="4"/>
        <v>131</v>
      </c>
      <c r="B141" s="33">
        <v>44594</v>
      </c>
      <c r="C141" s="33">
        <v>44594</v>
      </c>
      <c r="D141" s="34" t="s">
        <v>133</v>
      </c>
      <c r="E141" s="34" t="s">
        <v>246</v>
      </c>
      <c r="F141" s="7">
        <v>1411152603</v>
      </c>
      <c r="G141" s="23">
        <v>53</v>
      </c>
      <c r="H141" s="26">
        <v>13</v>
      </c>
      <c r="I141" s="32">
        <f t="shared" ref="I141:I204" si="5">+G141*H141</f>
        <v>689</v>
      </c>
    </row>
    <row r="142" spans="1:9" x14ac:dyDescent="0.25">
      <c r="A142" s="1">
        <f t="shared" si="4"/>
        <v>132</v>
      </c>
      <c r="B142" s="33">
        <v>44196</v>
      </c>
      <c r="C142" s="33">
        <v>44196</v>
      </c>
      <c r="D142" s="37" t="s">
        <v>134</v>
      </c>
      <c r="E142" s="34" t="s">
        <v>246</v>
      </c>
      <c r="F142" s="12">
        <v>1411150201</v>
      </c>
      <c r="G142" s="21">
        <v>7</v>
      </c>
      <c r="H142" s="26">
        <v>466</v>
      </c>
      <c r="I142" s="32">
        <f t="shared" si="5"/>
        <v>3262</v>
      </c>
    </row>
    <row r="143" spans="1:9" x14ac:dyDescent="0.25">
      <c r="A143" s="1">
        <f t="shared" si="4"/>
        <v>133</v>
      </c>
      <c r="B143" s="33">
        <v>44561</v>
      </c>
      <c r="C143" s="33">
        <v>44561</v>
      </c>
      <c r="D143" s="37" t="s">
        <v>135</v>
      </c>
      <c r="E143" s="34" t="s">
        <v>246</v>
      </c>
      <c r="F143" s="12">
        <v>1411150202</v>
      </c>
      <c r="G143" s="21">
        <v>4</v>
      </c>
      <c r="H143" s="26">
        <v>381.36</v>
      </c>
      <c r="I143" s="32">
        <f t="shared" si="5"/>
        <v>1525.44</v>
      </c>
    </row>
    <row r="144" spans="1:9" x14ac:dyDescent="0.25">
      <c r="A144" s="1">
        <f t="shared" si="4"/>
        <v>134</v>
      </c>
      <c r="B144" s="33">
        <v>44644</v>
      </c>
      <c r="C144" s="33">
        <v>44644</v>
      </c>
      <c r="D144" s="45" t="s">
        <v>136</v>
      </c>
      <c r="E144" s="45" t="s">
        <v>247</v>
      </c>
      <c r="F144" s="6">
        <v>1411152401</v>
      </c>
      <c r="G144" s="19">
        <v>0</v>
      </c>
      <c r="H144" s="26">
        <v>231</v>
      </c>
      <c r="I144" s="32">
        <f t="shared" si="5"/>
        <v>0</v>
      </c>
    </row>
    <row r="145" spans="1:9" x14ac:dyDescent="0.25">
      <c r="A145" s="1">
        <f t="shared" si="4"/>
        <v>135</v>
      </c>
      <c r="B145" s="33">
        <v>44561</v>
      </c>
      <c r="C145" s="33">
        <v>44561</v>
      </c>
      <c r="D145" s="34" t="s">
        <v>137</v>
      </c>
      <c r="E145" s="34" t="s">
        <v>246</v>
      </c>
      <c r="F145" s="6">
        <v>1411150301</v>
      </c>
      <c r="G145" s="19">
        <v>6</v>
      </c>
      <c r="H145" s="26">
        <v>312.7</v>
      </c>
      <c r="I145" s="32">
        <f t="shared" si="5"/>
        <v>1876.1999999999998</v>
      </c>
    </row>
    <row r="146" spans="1:9" x14ac:dyDescent="0.25">
      <c r="A146" s="1">
        <f t="shared" si="4"/>
        <v>136</v>
      </c>
      <c r="B146" s="33">
        <v>44552</v>
      </c>
      <c r="C146" s="33">
        <v>44552</v>
      </c>
      <c r="D146" s="34" t="s">
        <v>138</v>
      </c>
      <c r="E146" s="34" t="s">
        <v>238</v>
      </c>
      <c r="F146" s="6">
        <v>3120161005</v>
      </c>
      <c r="G146" s="19">
        <v>23</v>
      </c>
      <c r="H146" s="26">
        <v>62.02</v>
      </c>
      <c r="I146" s="32">
        <f t="shared" si="5"/>
        <v>1426.46</v>
      </c>
    </row>
    <row r="147" spans="1:9" x14ac:dyDescent="0.25">
      <c r="A147" s="1">
        <f t="shared" si="4"/>
        <v>137</v>
      </c>
      <c r="B147" s="33">
        <v>42226</v>
      </c>
      <c r="C147" s="33">
        <v>42226</v>
      </c>
      <c r="D147" s="43" t="s">
        <v>139</v>
      </c>
      <c r="E147" s="34" t="s">
        <v>238</v>
      </c>
      <c r="F147" s="6">
        <v>3120161006</v>
      </c>
      <c r="G147" s="19">
        <v>7</v>
      </c>
      <c r="H147" s="26">
        <v>55</v>
      </c>
      <c r="I147" s="32">
        <f t="shared" si="5"/>
        <v>385</v>
      </c>
    </row>
    <row r="148" spans="1:9" x14ac:dyDescent="0.25">
      <c r="A148" s="1">
        <f t="shared" si="4"/>
        <v>138</v>
      </c>
      <c r="B148" s="33">
        <v>42226</v>
      </c>
      <c r="C148" s="33">
        <v>42226</v>
      </c>
      <c r="D148" s="34" t="s">
        <v>140</v>
      </c>
      <c r="E148" s="34" t="s">
        <v>238</v>
      </c>
      <c r="F148" s="13">
        <v>3120161008</v>
      </c>
      <c r="G148" s="24">
        <v>29</v>
      </c>
      <c r="H148" s="26">
        <v>33.04</v>
      </c>
      <c r="I148" s="32">
        <f t="shared" si="5"/>
        <v>958.16</v>
      </c>
    </row>
    <row r="149" spans="1:9" x14ac:dyDescent="0.25">
      <c r="A149" s="1">
        <f t="shared" si="4"/>
        <v>139</v>
      </c>
      <c r="B149" s="33">
        <v>42226</v>
      </c>
      <c r="C149" s="33">
        <v>42226</v>
      </c>
      <c r="D149" s="34" t="s">
        <v>141</v>
      </c>
      <c r="E149" s="34" t="s">
        <v>238</v>
      </c>
      <c r="F149" s="13">
        <v>3120161012</v>
      </c>
      <c r="G149" s="24">
        <v>152</v>
      </c>
      <c r="H149" s="26">
        <v>55</v>
      </c>
      <c r="I149" s="32">
        <f t="shared" si="5"/>
        <v>8360</v>
      </c>
    </row>
    <row r="150" spans="1:9" x14ac:dyDescent="0.25">
      <c r="A150" s="1">
        <f t="shared" si="4"/>
        <v>140</v>
      </c>
      <c r="B150" s="33">
        <v>42852</v>
      </c>
      <c r="C150" s="33">
        <v>42852</v>
      </c>
      <c r="D150" s="37" t="s">
        <v>142</v>
      </c>
      <c r="E150" s="37" t="s">
        <v>248</v>
      </c>
      <c r="F150" s="13">
        <v>4411151001</v>
      </c>
      <c r="G150" s="24">
        <v>0</v>
      </c>
      <c r="H150" s="26">
        <v>262</v>
      </c>
      <c r="I150" s="32">
        <f t="shared" si="5"/>
        <v>0</v>
      </c>
    </row>
    <row r="151" spans="1:9" x14ac:dyDescent="0.25">
      <c r="A151" s="1">
        <f t="shared" si="4"/>
        <v>141</v>
      </c>
      <c r="B151" s="33">
        <v>42852</v>
      </c>
      <c r="C151" s="33">
        <v>42852</v>
      </c>
      <c r="D151" s="37" t="s">
        <v>143</v>
      </c>
      <c r="E151" s="37" t="s">
        <v>249</v>
      </c>
      <c r="F151" s="13">
        <v>4411151003</v>
      </c>
      <c r="G151" s="24">
        <v>0</v>
      </c>
      <c r="H151" s="26">
        <v>340.01</v>
      </c>
      <c r="I151" s="32">
        <f t="shared" si="5"/>
        <v>0</v>
      </c>
    </row>
    <row r="152" spans="1:9" x14ac:dyDescent="0.25">
      <c r="A152" s="1">
        <f t="shared" si="4"/>
        <v>142</v>
      </c>
      <c r="B152" s="33">
        <v>44550</v>
      </c>
      <c r="C152" s="33">
        <v>44550</v>
      </c>
      <c r="D152" s="34" t="s">
        <v>144</v>
      </c>
      <c r="E152" s="34" t="s">
        <v>238</v>
      </c>
      <c r="F152" s="13">
        <v>4510150801</v>
      </c>
      <c r="G152" s="24">
        <v>12</v>
      </c>
      <c r="H152" s="26">
        <v>166.1</v>
      </c>
      <c r="I152" s="32">
        <f t="shared" si="5"/>
        <v>1993.1999999999998</v>
      </c>
    </row>
    <row r="153" spans="1:9" x14ac:dyDescent="0.25">
      <c r="A153" s="1">
        <f t="shared" si="4"/>
        <v>143</v>
      </c>
      <c r="B153" s="33">
        <v>44354</v>
      </c>
      <c r="C153" s="33">
        <v>44537</v>
      </c>
      <c r="D153" s="34" t="s">
        <v>145</v>
      </c>
      <c r="E153" s="34" t="s">
        <v>238</v>
      </c>
      <c r="F153" s="13">
        <v>4510150802</v>
      </c>
      <c r="G153" s="24">
        <v>4</v>
      </c>
      <c r="H153" s="29">
        <v>699.99</v>
      </c>
      <c r="I153" s="32">
        <f t="shared" si="5"/>
        <v>2799.96</v>
      </c>
    </row>
    <row r="154" spans="1:9" x14ac:dyDescent="0.25">
      <c r="A154" s="1">
        <f t="shared" si="4"/>
        <v>144</v>
      </c>
      <c r="B154" s="33">
        <v>44196</v>
      </c>
      <c r="C154" s="33">
        <v>44196</v>
      </c>
      <c r="D154" s="34" t="s">
        <v>146</v>
      </c>
      <c r="E154" s="34" t="s">
        <v>238</v>
      </c>
      <c r="F154" s="13">
        <v>4510150803</v>
      </c>
      <c r="G154" s="24">
        <v>6</v>
      </c>
      <c r="H154" s="26">
        <v>47.2</v>
      </c>
      <c r="I154" s="32">
        <f t="shared" si="5"/>
        <v>283.20000000000005</v>
      </c>
    </row>
    <row r="155" spans="1:9" x14ac:dyDescent="0.25">
      <c r="A155" s="1">
        <f t="shared" si="4"/>
        <v>145</v>
      </c>
      <c r="B155" s="33">
        <v>44558</v>
      </c>
      <c r="C155" s="33">
        <v>44558</v>
      </c>
      <c r="D155" s="51" t="s">
        <v>147</v>
      </c>
      <c r="E155" s="34" t="s">
        <v>238</v>
      </c>
      <c r="F155" s="13">
        <v>5512170101</v>
      </c>
      <c r="G155" s="24">
        <v>9</v>
      </c>
      <c r="H155" s="26">
        <v>936.33</v>
      </c>
      <c r="I155" s="32">
        <f t="shared" si="5"/>
        <v>8426.9700000000012</v>
      </c>
    </row>
    <row r="156" spans="1:9" x14ac:dyDescent="0.25">
      <c r="A156" s="1">
        <f t="shared" si="4"/>
        <v>146</v>
      </c>
      <c r="B156" s="33">
        <v>42734</v>
      </c>
      <c r="C156" s="33">
        <v>44489</v>
      </c>
      <c r="D156" s="51" t="s">
        <v>242</v>
      </c>
      <c r="E156" s="34" t="s">
        <v>238</v>
      </c>
      <c r="F156" s="6">
        <v>5512170101</v>
      </c>
      <c r="G156" s="19">
        <v>0</v>
      </c>
      <c r="H156" s="26">
        <v>1500</v>
      </c>
      <c r="I156" s="32">
        <f t="shared" si="5"/>
        <v>0</v>
      </c>
    </row>
    <row r="157" spans="1:9" x14ac:dyDescent="0.25">
      <c r="A157" s="1">
        <f t="shared" si="4"/>
        <v>147</v>
      </c>
      <c r="B157" s="33">
        <v>44544</v>
      </c>
      <c r="C157" s="33">
        <v>44544</v>
      </c>
      <c r="D157" s="37" t="s">
        <v>148</v>
      </c>
      <c r="E157" s="34" t="s">
        <v>238</v>
      </c>
      <c r="F157" s="6">
        <v>4411190501</v>
      </c>
      <c r="G157" s="19">
        <v>0</v>
      </c>
      <c r="H157" s="26">
        <v>450</v>
      </c>
      <c r="I157" s="32">
        <f t="shared" si="5"/>
        <v>0</v>
      </c>
    </row>
    <row r="158" spans="1:9" x14ac:dyDescent="0.25">
      <c r="A158" s="1">
        <f t="shared" si="4"/>
        <v>148</v>
      </c>
      <c r="B158" s="33">
        <v>42734</v>
      </c>
      <c r="C158" s="33">
        <v>42734</v>
      </c>
      <c r="D158" s="37" t="s">
        <v>149</v>
      </c>
      <c r="E158" s="34" t="s">
        <v>238</v>
      </c>
      <c r="F158" s="6">
        <v>4411190101</v>
      </c>
      <c r="G158" s="19">
        <v>0</v>
      </c>
      <c r="H158" s="26">
        <v>500</v>
      </c>
      <c r="I158" s="32">
        <f t="shared" si="5"/>
        <v>0</v>
      </c>
    </row>
    <row r="159" spans="1:9" x14ac:dyDescent="0.25">
      <c r="A159" s="1">
        <f t="shared" si="4"/>
        <v>149</v>
      </c>
      <c r="B159" s="33">
        <v>42734</v>
      </c>
      <c r="C159" s="33">
        <v>42734</v>
      </c>
      <c r="D159" s="37" t="s">
        <v>150</v>
      </c>
      <c r="E159" s="34" t="s">
        <v>238</v>
      </c>
      <c r="F159" s="6">
        <v>4411190102</v>
      </c>
      <c r="G159" s="19">
        <v>0</v>
      </c>
      <c r="H159" s="26">
        <v>2183</v>
      </c>
      <c r="I159" s="32">
        <f t="shared" si="5"/>
        <v>0</v>
      </c>
    </row>
    <row r="160" spans="1:9" x14ac:dyDescent="0.25">
      <c r="A160" s="1">
        <f t="shared" si="4"/>
        <v>150</v>
      </c>
      <c r="B160" s="33">
        <v>42734</v>
      </c>
      <c r="C160" s="33">
        <v>42734</v>
      </c>
      <c r="D160" s="34" t="s">
        <v>243</v>
      </c>
      <c r="E160" s="34" t="s">
        <v>238</v>
      </c>
      <c r="F160" s="6">
        <v>4411190103</v>
      </c>
      <c r="G160" s="19">
        <v>0</v>
      </c>
      <c r="H160" s="26">
        <v>0</v>
      </c>
      <c r="I160" s="32">
        <f t="shared" si="5"/>
        <v>0</v>
      </c>
    </row>
    <row r="161" spans="1:9" x14ac:dyDescent="0.25">
      <c r="A161" s="1">
        <f t="shared" si="4"/>
        <v>151</v>
      </c>
      <c r="B161" s="5">
        <v>2018</v>
      </c>
      <c r="C161" s="5">
        <v>2018</v>
      </c>
      <c r="D161" s="40" t="s">
        <v>151</v>
      </c>
      <c r="E161" s="34" t="s">
        <v>238</v>
      </c>
      <c r="F161" s="6">
        <v>5512180401</v>
      </c>
      <c r="G161" s="19">
        <v>1</v>
      </c>
      <c r="H161" s="29"/>
      <c r="I161" s="32">
        <f t="shared" si="5"/>
        <v>0</v>
      </c>
    </row>
    <row r="162" spans="1:9" ht="18" customHeight="1" x14ac:dyDescent="0.25">
      <c r="A162" s="1">
        <f t="shared" si="4"/>
        <v>152</v>
      </c>
      <c r="B162" s="33">
        <v>44564</v>
      </c>
      <c r="C162" s="33">
        <v>44564</v>
      </c>
      <c r="D162" s="34" t="s">
        <v>152</v>
      </c>
      <c r="E162" s="34" t="s">
        <v>238</v>
      </c>
      <c r="F162" s="6">
        <v>4412162802</v>
      </c>
      <c r="G162" s="19">
        <v>2</v>
      </c>
      <c r="H162" s="29">
        <v>29.66</v>
      </c>
      <c r="I162" s="32">
        <f t="shared" si="5"/>
        <v>59.32</v>
      </c>
    </row>
    <row r="163" spans="1:9" ht="18" customHeight="1" x14ac:dyDescent="0.25">
      <c r="A163" s="1">
        <f t="shared" si="4"/>
        <v>153</v>
      </c>
      <c r="B163" s="33">
        <v>44561</v>
      </c>
      <c r="C163" s="33">
        <v>44561</v>
      </c>
      <c r="D163" s="34" t="s">
        <v>153</v>
      </c>
      <c r="E163" s="34" t="s">
        <v>238</v>
      </c>
      <c r="F163" s="6">
        <v>4412162802</v>
      </c>
      <c r="G163" s="19">
        <v>1</v>
      </c>
      <c r="H163" s="26">
        <v>87</v>
      </c>
      <c r="I163" s="32">
        <f t="shared" si="5"/>
        <v>87</v>
      </c>
    </row>
    <row r="164" spans="1:9" x14ac:dyDescent="0.25">
      <c r="A164" s="1">
        <f t="shared" si="4"/>
        <v>154</v>
      </c>
      <c r="B164" s="33">
        <v>44550</v>
      </c>
      <c r="C164" s="33">
        <v>44550</v>
      </c>
      <c r="D164" s="34" t="s">
        <v>154</v>
      </c>
      <c r="E164" s="34" t="s">
        <v>238</v>
      </c>
      <c r="F164" s="6">
        <v>4411151002</v>
      </c>
      <c r="G164" s="19">
        <v>5</v>
      </c>
      <c r="H164" s="26">
        <v>48.31</v>
      </c>
      <c r="I164" s="32">
        <f t="shared" si="5"/>
        <v>241.55</v>
      </c>
    </row>
    <row r="165" spans="1:9" ht="20.25" customHeight="1" x14ac:dyDescent="0.25">
      <c r="A165" s="1">
        <f t="shared" si="4"/>
        <v>155</v>
      </c>
      <c r="B165" s="33">
        <v>44196</v>
      </c>
      <c r="C165" s="33">
        <v>44196</v>
      </c>
      <c r="D165" s="34" t="s">
        <v>155</v>
      </c>
      <c r="E165" s="34" t="s">
        <v>238</v>
      </c>
      <c r="F165" s="6">
        <v>4412160502</v>
      </c>
      <c r="G165" s="19">
        <v>0</v>
      </c>
      <c r="H165" s="26">
        <v>53.1</v>
      </c>
      <c r="I165" s="32">
        <f t="shared" si="5"/>
        <v>0</v>
      </c>
    </row>
    <row r="166" spans="1:9" x14ac:dyDescent="0.25">
      <c r="A166" s="1">
        <f t="shared" si="4"/>
        <v>156</v>
      </c>
      <c r="B166" s="33">
        <v>44196</v>
      </c>
      <c r="C166" s="33">
        <v>44196</v>
      </c>
      <c r="D166" s="34" t="s">
        <v>156</v>
      </c>
      <c r="E166" s="34" t="s">
        <v>238</v>
      </c>
      <c r="F166" s="6">
        <v>4412202002</v>
      </c>
      <c r="G166" s="19">
        <v>1</v>
      </c>
      <c r="H166" s="26">
        <v>413</v>
      </c>
      <c r="I166" s="32">
        <f t="shared" si="5"/>
        <v>413</v>
      </c>
    </row>
    <row r="167" spans="1:9" x14ac:dyDescent="0.25">
      <c r="A167" s="1">
        <f t="shared" si="4"/>
        <v>157</v>
      </c>
      <c r="B167" s="33">
        <v>44196</v>
      </c>
      <c r="C167" s="33">
        <v>44196</v>
      </c>
      <c r="D167" s="34" t="s">
        <v>157</v>
      </c>
      <c r="E167" s="34" t="s">
        <v>238</v>
      </c>
      <c r="F167" s="6">
        <v>4412202003</v>
      </c>
      <c r="G167" s="19">
        <v>5</v>
      </c>
      <c r="H167" s="26">
        <v>594</v>
      </c>
      <c r="I167" s="32">
        <f t="shared" si="5"/>
        <v>2970</v>
      </c>
    </row>
    <row r="168" spans="1:9" x14ac:dyDescent="0.25">
      <c r="A168" s="1">
        <f t="shared" si="4"/>
        <v>158</v>
      </c>
      <c r="B168" s="33">
        <v>44196</v>
      </c>
      <c r="C168" s="33">
        <v>44196</v>
      </c>
      <c r="D168" s="34" t="s">
        <v>158</v>
      </c>
      <c r="E168" s="34" t="s">
        <v>238</v>
      </c>
      <c r="F168" s="6">
        <v>4412202004</v>
      </c>
      <c r="G168" s="18">
        <v>2</v>
      </c>
      <c r="H168" s="26">
        <v>594</v>
      </c>
      <c r="I168" s="32">
        <f t="shared" si="5"/>
        <v>1188</v>
      </c>
    </row>
    <row r="169" spans="1:9" x14ac:dyDescent="0.25">
      <c r="A169" s="1">
        <f t="shared" si="4"/>
        <v>159</v>
      </c>
      <c r="B169" s="33">
        <v>44196</v>
      </c>
      <c r="C169" s="33">
        <v>44196</v>
      </c>
      <c r="D169" s="43" t="s">
        <v>159</v>
      </c>
      <c r="E169" s="34" t="s">
        <v>238</v>
      </c>
      <c r="F169" s="6">
        <v>1411153002</v>
      </c>
      <c r="G169" s="19">
        <v>236</v>
      </c>
      <c r="H169" s="26">
        <v>12.98</v>
      </c>
      <c r="I169" s="32">
        <f t="shared" si="5"/>
        <v>3063.28</v>
      </c>
    </row>
    <row r="170" spans="1:9" x14ac:dyDescent="0.25">
      <c r="A170" s="1">
        <f t="shared" si="4"/>
        <v>160</v>
      </c>
      <c r="B170" s="33">
        <v>44196</v>
      </c>
      <c r="C170" s="33">
        <v>44196</v>
      </c>
      <c r="D170" s="34" t="s">
        <v>160</v>
      </c>
      <c r="E170" s="34" t="s">
        <v>238</v>
      </c>
      <c r="F170" s="6">
        <v>1411153003</v>
      </c>
      <c r="G170" s="19">
        <v>349</v>
      </c>
      <c r="H170" s="26">
        <v>62</v>
      </c>
      <c r="I170" s="32">
        <f t="shared" si="5"/>
        <v>21638</v>
      </c>
    </row>
    <row r="171" spans="1:9" x14ac:dyDescent="0.25">
      <c r="A171" s="1">
        <f t="shared" si="4"/>
        <v>161</v>
      </c>
      <c r="B171" s="33">
        <v>44196</v>
      </c>
      <c r="C171" s="33">
        <v>44196</v>
      </c>
      <c r="D171" s="34" t="s">
        <v>161</v>
      </c>
      <c r="E171" s="34" t="s">
        <v>238</v>
      </c>
      <c r="F171" s="6">
        <v>1411153004</v>
      </c>
      <c r="G171" s="19">
        <v>388</v>
      </c>
      <c r="H171" s="26">
        <v>29.21</v>
      </c>
      <c r="I171" s="32">
        <f t="shared" si="5"/>
        <v>11333.48</v>
      </c>
    </row>
    <row r="172" spans="1:9" x14ac:dyDescent="0.25">
      <c r="A172" s="1">
        <f t="shared" si="4"/>
        <v>162</v>
      </c>
      <c r="B172" s="33">
        <v>44561</v>
      </c>
      <c r="C172" s="33">
        <v>44561</v>
      </c>
      <c r="D172" s="47" t="s">
        <v>162</v>
      </c>
      <c r="E172" s="34" t="s">
        <v>245</v>
      </c>
      <c r="F172" s="10">
        <v>4411150601</v>
      </c>
      <c r="G172" s="17">
        <v>128</v>
      </c>
      <c r="H172" s="26">
        <v>35</v>
      </c>
      <c r="I172" s="32">
        <f t="shared" si="5"/>
        <v>4480</v>
      </c>
    </row>
    <row r="173" spans="1:9" x14ac:dyDescent="0.25">
      <c r="A173" s="1">
        <f t="shared" si="4"/>
        <v>163</v>
      </c>
      <c r="B173" s="33">
        <v>44561</v>
      </c>
      <c r="C173" s="33">
        <v>44561</v>
      </c>
      <c r="D173" s="34" t="s">
        <v>251</v>
      </c>
      <c r="E173" s="47" t="s">
        <v>238</v>
      </c>
      <c r="F173" s="10">
        <v>4410312001</v>
      </c>
      <c r="G173" s="17">
        <v>1</v>
      </c>
      <c r="H173" s="26">
        <v>1765</v>
      </c>
      <c r="I173" s="32">
        <f t="shared" si="5"/>
        <v>1765</v>
      </c>
    </row>
    <row r="174" spans="1:9" x14ac:dyDescent="0.25">
      <c r="A174" s="1">
        <f t="shared" si="4"/>
        <v>164</v>
      </c>
      <c r="B174" s="33">
        <v>44196</v>
      </c>
      <c r="C174" s="33">
        <v>44196</v>
      </c>
      <c r="D174" s="37" t="s">
        <v>163</v>
      </c>
      <c r="E174" s="47" t="s">
        <v>238</v>
      </c>
      <c r="F174" s="10">
        <v>5510152418</v>
      </c>
      <c r="G174" s="17">
        <v>1404</v>
      </c>
      <c r="H174" s="26">
        <v>43.68</v>
      </c>
      <c r="I174" s="32">
        <f t="shared" si="5"/>
        <v>61326.720000000001</v>
      </c>
    </row>
    <row r="175" spans="1:9" x14ac:dyDescent="0.25">
      <c r="A175" s="1">
        <f t="shared" si="4"/>
        <v>165</v>
      </c>
      <c r="B175" s="33">
        <v>44552</v>
      </c>
      <c r="C175" s="33">
        <v>44552</v>
      </c>
      <c r="D175" s="38" t="s">
        <v>164</v>
      </c>
      <c r="E175" s="47" t="s">
        <v>238</v>
      </c>
      <c r="F175" s="10">
        <v>4111160401</v>
      </c>
      <c r="G175" s="17">
        <v>4</v>
      </c>
      <c r="H175" s="26">
        <v>6.44</v>
      </c>
      <c r="I175" s="32">
        <f t="shared" si="5"/>
        <v>25.76</v>
      </c>
    </row>
    <row r="176" spans="1:9" x14ac:dyDescent="0.25">
      <c r="A176" s="1">
        <f t="shared" si="4"/>
        <v>166</v>
      </c>
      <c r="B176" s="33">
        <v>44196</v>
      </c>
      <c r="C176" s="33">
        <v>44196</v>
      </c>
      <c r="D176" s="38" t="s">
        <v>165</v>
      </c>
      <c r="E176" s="47" t="s">
        <v>238</v>
      </c>
      <c r="F176" s="10">
        <v>4412171601</v>
      </c>
      <c r="G176" s="17">
        <v>2</v>
      </c>
      <c r="H176" s="26">
        <v>8.75</v>
      </c>
      <c r="I176" s="32">
        <f t="shared" si="5"/>
        <v>17.5</v>
      </c>
    </row>
    <row r="177" spans="1:9" x14ac:dyDescent="0.25">
      <c r="A177" s="1">
        <f t="shared" si="4"/>
        <v>167</v>
      </c>
      <c r="B177" s="33">
        <v>44926</v>
      </c>
      <c r="C177" s="33">
        <v>44926</v>
      </c>
      <c r="D177" s="34" t="s">
        <v>166</v>
      </c>
      <c r="E177" s="47" t="s">
        <v>238</v>
      </c>
      <c r="F177" s="31">
        <v>4412171602</v>
      </c>
      <c r="G177" s="25">
        <v>530</v>
      </c>
      <c r="H177" s="27">
        <v>8.4499999999999993</v>
      </c>
      <c r="I177" s="32">
        <f t="shared" si="5"/>
        <v>4478.5</v>
      </c>
    </row>
    <row r="178" spans="1:9" x14ac:dyDescent="0.25">
      <c r="A178" s="1">
        <f t="shared" si="4"/>
        <v>168</v>
      </c>
      <c r="B178" s="33">
        <v>44196</v>
      </c>
      <c r="C178" s="33">
        <v>44196</v>
      </c>
      <c r="D178" s="34" t="s">
        <v>167</v>
      </c>
      <c r="E178" s="47" t="s">
        <v>238</v>
      </c>
      <c r="F178" s="31">
        <v>4412171603</v>
      </c>
      <c r="G178" s="25">
        <v>89</v>
      </c>
      <c r="H178" s="27">
        <v>9.34</v>
      </c>
      <c r="I178" s="32">
        <f t="shared" si="5"/>
        <v>831.26</v>
      </c>
    </row>
    <row r="179" spans="1:9" x14ac:dyDescent="0.25">
      <c r="A179" s="1">
        <f t="shared" si="4"/>
        <v>169</v>
      </c>
      <c r="B179" s="33">
        <v>44561</v>
      </c>
      <c r="C179" s="33">
        <v>44561</v>
      </c>
      <c r="D179" s="38" t="s">
        <v>168</v>
      </c>
      <c r="E179" s="47" t="s">
        <v>238</v>
      </c>
      <c r="F179" s="31">
        <v>4412171604</v>
      </c>
      <c r="G179" s="25">
        <v>342</v>
      </c>
      <c r="H179" s="27">
        <v>8.75</v>
      </c>
      <c r="I179" s="32">
        <f t="shared" si="5"/>
        <v>2992.5</v>
      </c>
    </row>
    <row r="180" spans="1:9" x14ac:dyDescent="0.25">
      <c r="A180" s="1">
        <f t="shared" si="4"/>
        <v>170</v>
      </c>
      <c r="B180" s="33">
        <v>44561</v>
      </c>
      <c r="C180" s="33">
        <v>44561</v>
      </c>
      <c r="D180" s="38" t="s">
        <v>169</v>
      </c>
      <c r="E180" s="47" t="s">
        <v>238</v>
      </c>
      <c r="F180" s="31">
        <v>8212150001</v>
      </c>
      <c r="G180" s="25">
        <v>336</v>
      </c>
      <c r="H180" s="27">
        <v>326.43</v>
      </c>
      <c r="I180" s="32">
        <f t="shared" si="5"/>
        <v>109680.48</v>
      </c>
    </row>
    <row r="181" spans="1:9" x14ac:dyDescent="0.25">
      <c r="A181" s="1">
        <f t="shared" si="4"/>
        <v>171</v>
      </c>
      <c r="B181" s="33">
        <v>44550</v>
      </c>
      <c r="C181" s="33">
        <v>44550</v>
      </c>
      <c r="D181" s="38" t="s">
        <v>170</v>
      </c>
      <c r="E181" s="47" t="s">
        <v>238</v>
      </c>
      <c r="F181" s="31">
        <v>4412161301</v>
      </c>
      <c r="G181" s="25">
        <v>11</v>
      </c>
      <c r="H181" s="27">
        <v>18.16</v>
      </c>
      <c r="I181" s="32">
        <f t="shared" si="5"/>
        <v>199.76</v>
      </c>
    </row>
    <row r="182" spans="1:9" x14ac:dyDescent="0.25">
      <c r="A182" s="1">
        <f t="shared" si="4"/>
        <v>172</v>
      </c>
      <c r="B182" s="33">
        <v>44196</v>
      </c>
      <c r="C182" s="33">
        <v>44196</v>
      </c>
      <c r="D182" s="34" t="s">
        <v>171</v>
      </c>
      <c r="E182" s="47" t="s">
        <v>238</v>
      </c>
      <c r="F182" s="31">
        <v>4412161901</v>
      </c>
      <c r="G182" s="25">
        <v>39</v>
      </c>
      <c r="H182" s="27">
        <v>4.25</v>
      </c>
      <c r="I182" s="32">
        <f t="shared" si="5"/>
        <v>165.75</v>
      </c>
    </row>
    <row r="183" spans="1:9" ht="18.75" customHeight="1" x14ac:dyDescent="0.25">
      <c r="A183" s="1">
        <f t="shared" si="4"/>
        <v>173</v>
      </c>
      <c r="B183" s="5"/>
      <c r="C183" s="5"/>
      <c r="D183" s="34" t="s">
        <v>172</v>
      </c>
      <c r="E183" s="47" t="s">
        <v>238</v>
      </c>
      <c r="F183" s="31">
        <v>4412161902</v>
      </c>
      <c r="G183" s="25">
        <v>0</v>
      </c>
      <c r="H183" s="27">
        <v>725</v>
      </c>
      <c r="I183" s="32">
        <f t="shared" si="5"/>
        <v>0</v>
      </c>
    </row>
    <row r="184" spans="1:9" ht="20.25" customHeight="1" x14ac:dyDescent="0.25">
      <c r="A184" s="1">
        <f t="shared" si="4"/>
        <v>174</v>
      </c>
      <c r="B184" s="33">
        <v>44196</v>
      </c>
      <c r="C184" s="33">
        <v>44196</v>
      </c>
      <c r="D184" s="43" t="s">
        <v>173</v>
      </c>
      <c r="E184" s="34" t="s">
        <v>250</v>
      </c>
      <c r="F184" s="31">
        <v>4412201004</v>
      </c>
      <c r="G184" s="25">
        <v>19</v>
      </c>
      <c r="H184" s="27">
        <v>342.2</v>
      </c>
      <c r="I184" s="32">
        <f t="shared" si="5"/>
        <v>6501.8</v>
      </c>
    </row>
    <row r="185" spans="1:9" ht="18" customHeight="1" x14ac:dyDescent="0.25">
      <c r="A185" s="1">
        <f t="shared" si="4"/>
        <v>175</v>
      </c>
      <c r="B185" s="33">
        <v>44196</v>
      </c>
      <c r="C185" s="33">
        <v>44196</v>
      </c>
      <c r="D185" s="39" t="s">
        <v>174</v>
      </c>
      <c r="E185" s="34" t="s">
        <v>250</v>
      </c>
      <c r="F185" s="31">
        <v>4412201003</v>
      </c>
      <c r="G185" s="25">
        <v>443</v>
      </c>
      <c r="H185" s="27">
        <v>22</v>
      </c>
      <c r="I185" s="32">
        <f t="shared" si="5"/>
        <v>9746</v>
      </c>
    </row>
    <row r="186" spans="1:9" ht="18" customHeight="1" x14ac:dyDescent="0.25">
      <c r="A186" s="1">
        <f t="shared" si="4"/>
        <v>176</v>
      </c>
      <c r="B186" s="33">
        <v>44196</v>
      </c>
      <c r="C186" s="33">
        <v>44196</v>
      </c>
      <c r="D186" s="34" t="s">
        <v>175</v>
      </c>
      <c r="E186" s="39" t="s">
        <v>238</v>
      </c>
      <c r="F186" s="31">
        <v>4412150307</v>
      </c>
      <c r="G186" s="25">
        <v>500</v>
      </c>
      <c r="H186" s="27">
        <v>21.2</v>
      </c>
      <c r="I186" s="32">
        <f t="shared" si="5"/>
        <v>10600</v>
      </c>
    </row>
    <row r="187" spans="1:9" x14ac:dyDescent="0.25">
      <c r="A187" s="1">
        <f t="shared" si="4"/>
        <v>177</v>
      </c>
      <c r="B187" s="33">
        <v>44196</v>
      </c>
      <c r="C187" s="33">
        <v>44196</v>
      </c>
      <c r="D187" s="34" t="s">
        <v>176</v>
      </c>
      <c r="E187" s="39" t="s">
        <v>238</v>
      </c>
      <c r="F187" s="31">
        <v>4412150405</v>
      </c>
      <c r="G187" s="25">
        <v>1170</v>
      </c>
      <c r="H187" s="27">
        <v>2.66</v>
      </c>
      <c r="I187" s="32">
        <f t="shared" si="5"/>
        <v>3112.2000000000003</v>
      </c>
    </row>
    <row r="188" spans="1:9" x14ac:dyDescent="0.25">
      <c r="A188" s="1">
        <f t="shared" si="4"/>
        <v>178</v>
      </c>
      <c r="B188" s="33">
        <v>44196</v>
      </c>
      <c r="C188" s="33">
        <v>44196</v>
      </c>
      <c r="D188" s="34" t="s">
        <v>177</v>
      </c>
      <c r="E188" s="39" t="s">
        <v>238</v>
      </c>
      <c r="F188" s="31">
        <v>4412150403</v>
      </c>
      <c r="G188" s="25">
        <v>980</v>
      </c>
      <c r="H188" s="27">
        <v>2.75</v>
      </c>
      <c r="I188" s="32">
        <f t="shared" si="5"/>
        <v>2695</v>
      </c>
    </row>
    <row r="189" spans="1:9" x14ac:dyDescent="0.25">
      <c r="A189" s="1">
        <f t="shared" si="4"/>
        <v>179</v>
      </c>
      <c r="B189" s="33">
        <v>44196</v>
      </c>
      <c r="C189" s="33">
        <v>44196</v>
      </c>
      <c r="D189" s="34" t="s">
        <v>178</v>
      </c>
      <c r="E189" s="39" t="s">
        <v>238</v>
      </c>
      <c r="F189" s="31">
        <v>4412150302</v>
      </c>
      <c r="G189" s="25">
        <v>1316</v>
      </c>
      <c r="H189" s="27">
        <v>3.8</v>
      </c>
      <c r="I189" s="32">
        <f t="shared" si="5"/>
        <v>5000.8</v>
      </c>
    </row>
    <row r="190" spans="1:9" x14ac:dyDescent="0.25">
      <c r="A190" s="1">
        <f t="shared" si="4"/>
        <v>180</v>
      </c>
      <c r="B190" s="33">
        <v>44196</v>
      </c>
      <c r="C190" s="33">
        <v>44196</v>
      </c>
      <c r="D190" s="34" t="s">
        <v>179</v>
      </c>
      <c r="E190" s="39" t="s">
        <v>238</v>
      </c>
      <c r="F190" s="31">
        <v>4412150301</v>
      </c>
      <c r="G190" s="25">
        <v>4117</v>
      </c>
      <c r="H190" s="27">
        <v>0.69</v>
      </c>
      <c r="I190" s="32">
        <f t="shared" si="5"/>
        <v>2840.7299999999996</v>
      </c>
    </row>
    <row r="191" spans="1:9" x14ac:dyDescent="0.25">
      <c r="A191" s="1">
        <f t="shared" si="4"/>
        <v>181</v>
      </c>
      <c r="B191" s="33">
        <v>44196</v>
      </c>
      <c r="C191" s="33">
        <v>44196</v>
      </c>
      <c r="D191" s="34" t="s">
        <v>180</v>
      </c>
      <c r="E191" s="39" t="s">
        <v>238</v>
      </c>
      <c r="F191" s="31">
        <v>4412150306</v>
      </c>
      <c r="G191" s="25">
        <v>4919</v>
      </c>
      <c r="H191" s="27">
        <v>2.2000000000000002</v>
      </c>
      <c r="I191" s="32">
        <f t="shared" si="5"/>
        <v>10821.800000000001</v>
      </c>
    </row>
    <row r="192" spans="1:9" x14ac:dyDescent="0.25">
      <c r="A192" s="1">
        <f t="shared" si="4"/>
        <v>182</v>
      </c>
      <c r="B192" s="33">
        <v>44196</v>
      </c>
      <c r="C192" s="33">
        <v>44196</v>
      </c>
      <c r="D192" s="34" t="s">
        <v>181</v>
      </c>
      <c r="E192" s="39" t="s">
        <v>238</v>
      </c>
      <c r="F192" s="31">
        <v>4412150305</v>
      </c>
      <c r="G192" s="25">
        <v>251</v>
      </c>
      <c r="H192" s="27">
        <v>4.13</v>
      </c>
      <c r="I192" s="32">
        <f t="shared" si="5"/>
        <v>1036.6299999999999</v>
      </c>
    </row>
    <row r="193" spans="1:9" x14ac:dyDescent="0.25">
      <c r="A193" s="1">
        <f t="shared" si="4"/>
        <v>183</v>
      </c>
      <c r="B193" s="33">
        <v>44196</v>
      </c>
      <c r="C193" s="33">
        <v>44196</v>
      </c>
      <c r="D193" s="34" t="s">
        <v>235</v>
      </c>
      <c r="E193" s="39" t="s">
        <v>238</v>
      </c>
      <c r="F193" s="31">
        <v>4412150303</v>
      </c>
      <c r="G193" s="25">
        <v>2464</v>
      </c>
      <c r="H193" s="27">
        <v>12.56</v>
      </c>
      <c r="I193" s="32">
        <f t="shared" si="5"/>
        <v>30947.84</v>
      </c>
    </row>
    <row r="194" spans="1:9" x14ac:dyDescent="0.25">
      <c r="A194" s="1">
        <f t="shared" si="4"/>
        <v>184</v>
      </c>
      <c r="B194" s="33">
        <v>44196</v>
      </c>
      <c r="C194" s="33">
        <v>44196</v>
      </c>
      <c r="D194" s="38" t="s">
        <v>182</v>
      </c>
      <c r="E194" s="39" t="s">
        <v>238</v>
      </c>
      <c r="F194" s="31">
        <v>4412150402</v>
      </c>
      <c r="G194" s="25">
        <v>4116</v>
      </c>
      <c r="H194" s="27">
        <v>2.42</v>
      </c>
      <c r="I194" s="32">
        <f t="shared" si="5"/>
        <v>9960.7199999999993</v>
      </c>
    </row>
    <row r="195" spans="1:9" x14ac:dyDescent="0.25">
      <c r="A195" s="1">
        <f t="shared" si="4"/>
        <v>185</v>
      </c>
      <c r="B195" s="33">
        <v>44196</v>
      </c>
      <c r="C195" s="33">
        <v>44196</v>
      </c>
      <c r="D195" s="38" t="s">
        <v>183</v>
      </c>
      <c r="E195" s="39" t="s">
        <v>238</v>
      </c>
      <c r="F195" s="31">
        <v>4412150401</v>
      </c>
      <c r="G195" s="25">
        <v>645</v>
      </c>
      <c r="H195" s="27">
        <v>1.82</v>
      </c>
      <c r="I195" s="32">
        <f t="shared" si="5"/>
        <v>1173.9000000000001</v>
      </c>
    </row>
    <row r="196" spans="1:9" x14ac:dyDescent="0.25">
      <c r="A196" s="1">
        <f t="shared" si="4"/>
        <v>186</v>
      </c>
      <c r="B196" s="33">
        <v>44196</v>
      </c>
      <c r="C196" s="33">
        <v>44196</v>
      </c>
      <c r="D196" s="34" t="s">
        <v>184</v>
      </c>
      <c r="E196" s="39" t="s">
        <v>238</v>
      </c>
      <c r="F196" s="31">
        <v>4412150304</v>
      </c>
      <c r="G196" s="25">
        <v>5375</v>
      </c>
      <c r="H196" s="27">
        <v>2.5</v>
      </c>
      <c r="I196" s="32">
        <f t="shared" si="5"/>
        <v>13437.5</v>
      </c>
    </row>
    <row r="197" spans="1:9" x14ac:dyDescent="0.25">
      <c r="A197" s="1">
        <f t="shared" si="4"/>
        <v>187</v>
      </c>
      <c r="B197" s="33">
        <v>44561</v>
      </c>
      <c r="C197" s="33">
        <v>44561</v>
      </c>
      <c r="D197" s="45" t="s">
        <v>185</v>
      </c>
      <c r="E197" s="39" t="s">
        <v>238</v>
      </c>
      <c r="F197" s="31">
        <v>1411180101</v>
      </c>
      <c r="G197" s="25">
        <v>15</v>
      </c>
      <c r="H197" s="61">
        <v>0</v>
      </c>
      <c r="I197" s="32">
        <f t="shared" si="5"/>
        <v>0</v>
      </c>
    </row>
    <row r="198" spans="1:9" x14ac:dyDescent="0.25">
      <c r="A198" s="1">
        <f t="shared" si="4"/>
        <v>188</v>
      </c>
      <c r="B198" s="33">
        <v>44561</v>
      </c>
      <c r="C198" s="33">
        <v>44915</v>
      </c>
      <c r="D198" s="42" t="s">
        <v>186</v>
      </c>
      <c r="E198" s="39" t="s">
        <v>238</v>
      </c>
      <c r="F198" s="31">
        <v>4412161801</v>
      </c>
      <c r="G198" s="25">
        <v>1</v>
      </c>
      <c r="H198" s="27">
        <v>30.51</v>
      </c>
      <c r="I198" s="32">
        <f t="shared" si="5"/>
        <v>30.51</v>
      </c>
    </row>
    <row r="199" spans="1:9" x14ac:dyDescent="0.25">
      <c r="A199" s="1">
        <f t="shared" si="4"/>
        <v>189</v>
      </c>
      <c r="B199" s="33">
        <v>44637</v>
      </c>
      <c r="C199" s="33">
        <v>44637</v>
      </c>
      <c r="D199" s="34" t="s">
        <v>187</v>
      </c>
      <c r="E199" s="42" t="s">
        <v>238</v>
      </c>
      <c r="F199" s="31">
        <v>4615170501</v>
      </c>
      <c r="G199" s="25">
        <v>3</v>
      </c>
      <c r="H199" s="27">
        <v>63.2</v>
      </c>
      <c r="I199" s="32">
        <f t="shared" si="5"/>
        <v>189.60000000000002</v>
      </c>
    </row>
    <row r="200" spans="1:9" x14ac:dyDescent="0.25">
      <c r="A200" s="1">
        <f t="shared" si="4"/>
        <v>190</v>
      </c>
      <c r="B200" s="33">
        <v>44561</v>
      </c>
      <c r="C200" s="33">
        <v>44561</v>
      </c>
      <c r="D200" s="34" t="s">
        <v>188</v>
      </c>
      <c r="E200" s="34" t="s">
        <v>238</v>
      </c>
      <c r="F200" s="31">
        <v>4410311101</v>
      </c>
      <c r="G200" s="25">
        <v>9</v>
      </c>
      <c r="H200" s="27">
        <v>305</v>
      </c>
      <c r="I200" s="32">
        <f t="shared" si="5"/>
        <v>2745</v>
      </c>
    </row>
    <row r="201" spans="1:9" x14ac:dyDescent="0.25">
      <c r="A201" s="1">
        <f t="shared" si="4"/>
        <v>191</v>
      </c>
      <c r="B201" s="33">
        <v>44533</v>
      </c>
      <c r="C201" s="33">
        <v>44533</v>
      </c>
      <c r="D201" s="34" t="s">
        <v>189</v>
      </c>
      <c r="E201" s="34" t="s">
        <v>238</v>
      </c>
      <c r="F201" s="31">
        <v>4410310324</v>
      </c>
      <c r="G201" s="25">
        <v>2</v>
      </c>
      <c r="H201" s="27">
        <v>3622</v>
      </c>
      <c r="I201" s="32">
        <f t="shared" si="5"/>
        <v>7244</v>
      </c>
    </row>
    <row r="202" spans="1:9" ht="22.5" customHeight="1" x14ac:dyDescent="0.25">
      <c r="A202" s="1">
        <f t="shared" si="4"/>
        <v>192</v>
      </c>
      <c r="B202" s="33">
        <v>44354</v>
      </c>
      <c r="C202" s="33">
        <v>44354</v>
      </c>
      <c r="D202" s="34" t="s">
        <v>190</v>
      </c>
      <c r="E202" s="34" t="s">
        <v>238</v>
      </c>
      <c r="F202" s="31">
        <v>4410310302</v>
      </c>
      <c r="G202" s="25">
        <v>3</v>
      </c>
      <c r="H202" s="27">
        <v>6564.05</v>
      </c>
      <c r="I202" s="32">
        <f t="shared" si="5"/>
        <v>19692.150000000001</v>
      </c>
    </row>
    <row r="203" spans="1:9" x14ac:dyDescent="0.25">
      <c r="A203" s="1">
        <f t="shared" si="4"/>
        <v>193</v>
      </c>
      <c r="B203" s="33">
        <v>44354</v>
      </c>
      <c r="C203" s="33">
        <v>44354</v>
      </c>
      <c r="D203" s="34" t="s">
        <v>191</v>
      </c>
      <c r="E203" s="34" t="s">
        <v>238</v>
      </c>
      <c r="F203" s="31">
        <v>4410310303</v>
      </c>
      <c r="G203" s="25">
        <v>4</v>
      </c>
      <c r="H203" s="27">
        <v>6469.99</v>
      </c>
      <c r="I203" s="32">
        <f t="shared" si="5"/>
        <v>25879.96</v>
      </c>
    </row>
    <row r="204" spans="1:9" x14ac:dyDescent="0.25">
      <c r="A204" s="1">
        <f t="shared" ref="A204:A242" si="6">1+A203</f>
        <v>194</v>
      </c>
      <c r="B204" s="33">
        <v>44354</v>
      </c>
      <c r="C204" s="33">
        <v>44354</v>
      </c>
      <c r="D204" s="34" t="s">
        <v>192</v>
      </c>
      <c r="E204" s="34" t="s">
        <v>238</v>
      </c>
      <c r="F204" s="31">
        <v>4410310304</v>
      </c>
      <c r="G204" s="25">
        <v>2</v>
      </c>
      <c r="H204" s="27">
        <v>6469.99</v>
      </c>
      <c r="I204" s="32">
        <f t="shared" si="5"/>
        <v>12939.98</v>
      </c>
    </row>
    <row r="205" spans="1:9" x14ac:dyDescent="0.25">
      <c r="A205" s="1">
        <f t="shared" si="6"/>
        <v>195</v>
      </c>
      <c r="B205" s="33">
        <v>44354</v>
      </c>
      <c r="C205" s="33">
        <v>44354</v>
      </c>
      <c r="D205" s="34" t="s">
        <v>193</v>
      </c>
      <c r="E205" s="34" t="s">
        <v>238</v>
      </c>
      <c r="F205" s="31">
        <v>4410310305</v>
      </c>
      <c r="G205" s="25">
        <v>3</v>
      </c>
      <c r="H205" s="27">
        <v>6469.99</v>
      </c>
      <c r="I205" s="32">
        <f t="shared" ref="I205:I242" si="7">+G205*H205</f>
        <v>19409.97</v>
      </c>
    </row>
    <row r="206" spans="1:9" x14ac:dyDescent="0.25">
      <c r="A206" s="1">
        <f t="shared" si="6"/>
        <v>196</v>
      </c>
      <c r="B206" s="33">
        <v>44354</v>
      </c>
      <c r="C206" s="33">
        <v>44354</v>
      </c>
      <c r="D206" s="34" t="s">
        <v>194</v>
      </c>
      <c r="E206" s="34" t="s">
        <v>238</v>
      </c>
      <c r="F206" s="31">
        <v>4410310306</v>
      </c>
      <c r="G206" s="25">
        <v>1</v>
      </c>
      <c r="H206" s="27">
        <v>7443.83</v>
      </c>
      <c r="I206" s="32">
        <f t="shared" si="7"/>
        <v>7443.83</v>
      </c>
    </row>
    <row r="207" spans="1:9" x14ac:dyDescent="0.25">
      <c r="A207" s="1">
        <f t="shared" si="6"/>
        <v>197</v>
      </c>
      <c r="B207" s="33">
        <v>44354</v>
      </c>
      <c r="C207" s="33">
        <v>44354</v>
      </c>
      <c r="D207" s="34" t="s">
        <v>195</v>
      </c>
      <c r="E207" s="34" t="s">
        <v>238</v>
      </c>
      <c r="F207" s="31">
        <v>4410310307</v>
      </c>
      <c r="G207" s="25">
        <v>2</v>
      </c>
      <c r="H207" s="27">
        <v>14114.39</v>
      </c>
      <c r="I207" s="32">
        <f t="shared" si="7"/>
        <v>28228.78</v>
      </c>
    </row>
    <row r="208" spans="1:9" x14ac:dyDescent="0.25">
      <c r="A208" s="1">
        <f t="shared" si="6"/>
        <v>198</v>
      </c>
      <c r="B208" s="33">
        <v>44354</v>
      </c>
      <c r="C208" s="33">
        <v>44354</v>
      </c>
      <c r="D208" s="34" t="s">
        <v>196</v>
      </c>
      <c r="E208" s="34" t="s">
        <v>238</v>
      </c>
      <c r="F208" s="31">
        <v>4410310309</v>
      </c>
      <c r="G208" s="25">
        <v>2</v>
      </c>
      <c r="H208" s="27">
        <v>14114.39</v>
      </c>
      <c r="I208" s="32">
        <f t="shared" si="7"/>
        <v>28228.78</v>
      </c>
    </row>
    <row r="209" spans="1:9" x14ac:dyDescent="0.25">
      <c r="A209" s="1">
        <f t="shared" si="6"/>
        <v>199</v>
      </c>
      <c r="B209" s="33">
        <v>44546</v>
      </c>
      <c r="C209" s="33">
        <v>44546</v>
      </c>
      <c r="D209" s="47" t="s">
        <v>197</v>
      </c>
      <c r="E209" s="34" t="s">
        <v>238</v>
      </c>
      <c r="F209" s="31">
        <v>4410310308</v>
      </c>
      <c r="G209" s="25">
        <v>3</v>
      </c>
      <c r="H209" s="27">
        <v>17477.240000000002</v>
      </c>
      <c r="I209" s="32">
        <f t="shared" si="7"/>
        <v>52431.72</v>
      </c>
    </row>
    <row r="210" spans="1:9" x14ac:dyDescent="0.25">
      <c r="A210" s="1">
        <f t="shared" si="6"/>
        <v>200</v>
      </c>
      <c r="B210" s="33">
        <v>44546</v>
      </c>
      <c r="C210" s="33">
        <v>44546</v>
      </c>
      <c r="D210" s="45" t="s">
        <v>198</v>
      </c>
      <c r="E210" s="34" t="s">
        <v>238</v>
      </c>
      <c r="F210" s="31">
        <v>4410310310</v>
      </c>
      <c r="G210" s="25">
        <v>2</v>
      </c>
      <c r="H210" s="27">
        <v>3444.11</v>
      </c>
      <c r="I210" s="32">
        <f t="shared" si="7"/>
        <v>6888.22</v>
      </c>
    </row>
    <row r="211" spans="1:9" x14ac:dyDescent="0.25">
      <c r="A211" s="1">
        <f t="shared" si="6"/>
        <v>201</v>
      </c>
      <c r="B211" s="33">
        <v>44196</v>
      </c>
      <c r="C211" s="33">
        <v>44196</v>
      </c>
      <c r="D211" s="45" t="s">
        <v>199</v>
      </c>
      <c r="E211" s="34" t="s">
        <v>238</v>
      </c>
      <c r="F211" s="31">
        <v>4410310301</v>
      </c>
      <c r="G211" s="25">
        <v>2</v>
      </c>
      <c r="H211" s="27">
        <v>6136</v>
      </c>
      <c r="I211" s="32">
        <f t="shared" si="7"/>
        <v>12272</v>
      </c>
    </row>
    <row r="212" spans="1:9" x14ac:dyDescent="0.25">
      <c r="A212" s="1">
        <f t="shared" si="6"/>
        <v>202</v>
      </c>
      <c r="B212" s="33">
        <v>44550</v>
      </c>
      <c r="C212" s="33">
        <v>44550</v>
      </c>
      <c r="D212" s="34" t="s">
        <v>200</v>
      </c>
      <c r="E212" s="34" t="s">
        <v>238</v>
      </c>
      <c r="F212" s="31">
        <v>4410310301</v>
      </c>
      <c r="G212" s="25">
        <v>0</v>
      </c>
      <c r="H212" s="27">
        <v>3909.31</v>
      </c>
      <c r="I212" s="32">
        <f t="shared" si="7"/>
        <v>0</v>
      </c>
    </row>
    <row r="213" spans="1:9" x14ac:dyDescent="0.25">
      <c r="A213" s="1">
        <f t="shared" si="6"/>
        <v>203</v>
      </c>
      <c r="B213" s="33">
        <v>44546</v>
      </c>
      <c r="C213" s="33">
        <v>44546</v>
      </c>
      <c r="D213" s="34" t="s">
        <v>201</v>
      </c>
      <c r="E213" s="34" t="s">
        <v>238</v>
      </c>
      <c r="F213" s="31">
        <v>4410310311</v>
      </c>
      <c r="G213" s="25">
        <v>0</v>
      </c>
      <c r="H213" s="27">
        <v>5251.29</v>
      </c>
      <c r="I213" s="32">
        <f t="shared" si="7"/>
        <v>0</v>
      </c>
    </row>
    <row r="214" spans="1:9" x14ac:dyDescent="0.25">
      <c r="A214" s="1">
        <f t="shared" si="6"/>
        <v>204</v>
      </c>
      <c r="B214" s="33">
        <v>44546</v>
      </c>
      <c r="C214" s="33">
        <v>44546</v>
      </c>
      <c r="D214" s="34" t="s">
        <v>202</v>
      </c>
      <c r="E214" s="34" t="s">
        <v>238</v>
      </c>
      <c r="F214" s="31">
        <v>4410310312</v>
      </c>
      <c r="G214" s="25">
        <v>0</v>
      </c>
      <c r="H214" s="27">
        <v>5251.29</v>
      </c>
      <c r="I214" s="32">
        <f t="shared" si="7"/>
        <v>0</v>
      </c>
    </row>
    <row r="215" spans="1:9" x14ac:dyDescent="0.25">
      <c r="A215" s="1">
        <f t="shared" si="6"/>
        <v>205</v>
      </c>
      <c r="B215" s="33">
        <v>44546</v>
      </c>
      <c r="C215" s="33">
        <v>44546</v>
      </c>
      <c r="D215" s="34" t="s">
        <v>203</v>
      </c>
      <c r="E215" s="34" t="s">
        <v>238</v>
      </c>
      <c r="F215" s="31">
        <v>4410310313</v>
      </c>
      <c r="G215" s="25">
        <v>0</v>
      </c>
      <c r="H215" s="27">
        <v>5251.29</v>
      </c>
      <c r="I215" s="32">
        <f t="shared" si="7"/>
        <v>0</v>
      </c>
    </row>
    <row r="216" spans="1:9" x14ac:dyDescent="0.25">
      <c r="A216" s="1">
        <f t="shared" si="6"/>
        <v>206</v>
      </c>
      <c r="B216" s="33">
        <v>44550</v>
      </c>
      <c r="C216" s="33">
        <v>44550</v>
      </c>
      <c r="D216" s="52" t="s">
        <v>204</v>
      </c>
      <c r="E216" s="34" t="s">
        <v>238</v>
      </c>
      <c r="F216" s="31">
        <v>4410310314</v>
      </c>
      <c r="G216" s="25">
        <v>15</v>
      </c>
      <c r="H216" s="27">
        <v>4223.47</v>
      </c>
      <c r="I216" s="32">
        <f t="shared" si="7"/>
        <v>63352.05</v>
      </c>
    </row>
    <row r="217" spans="1:9" x14ac:dyDescent="0.25">
      <c r="A217" s="1">
        <f t="shared" si="6"/>
        <v>207</v>
      </c>
      <c r="B217" s="33">
        <v>44196</v>
      </c>
      <c r="C217" s="33">
        <v>44196</v>
      </c>
      <c r="D217" s="52" t="s">
        <v>205</v>
      </c>
      <c r="E217" s="34" t="s">
        <v>238</v>
      </c>
      <c r="F217" s="31">
        <v>4410310315</v>
      </c>
      <c r="G217" s="25">
        <v>3</v>
      </c>
      <c r="H217" s="27">
        <v>6724.58</v>
      </c>
      <c r="I217" s="32">
        <f t="shared" si="7"/>
        <v>20173.739999999998</v>
      </c>
    </row>
    <row r="218" spans="1:9" x14ac:dyDescent="0.25">
      <c r="A218" s="1">
        <f t="shared" si="6"/>
        <v>208</v>
      </c>
      <c r="B218" s="33">
        <v>44196</v>
      </c>
      <c r="C218" s="33">
        <v>44196</v>
      </c>
      <c r="D218" s="52" t="s">
        <v>206</v>
      </c>
      <c r="E218" s="34" t="s">
        <v>238</v>
      </c>
      <c r="F218" s="31">
        <v>4410310325</v>
      </c>
      <c r="G218" s="25">
        <v>5</v>
      </c>
      <c r="H218" s="27">
        <v>9054.24</v>
      </c>
      <c r="I218" s="32">
        <f t="shared" si="7"/>
        <v>45271.199999999997</v>
      </c>
    </row>
    <row r="219" spans="1:9" x14ac:dyDescent="0.25">
      <c r="A219" s="1">
        <f t="shared" si="6"/>
        <v>209</v>
      </c>
      <c r="B219" s="33">
        <v>44196</v>
      </c>
      <c r="C219" s="33">
        <v>44196</v>
      </c>
      <c r="D219" s="52" t="s">
        <v>207</v>
      </c>
      <c r="E219" s="34" t="s">
        <v>238</v>
      </c>
      <c r="F219" s="31">
        <v>4410310326</v>
      </c>
      <c r="G219" s="25">
        <v>5</v>
      </c>
      <c r="H219" s="27">
        <v>9054.24</v>
      </c>
      <c r="I219" s="32">
        <f t="shared" si="7"/>
        <v>45271.199999999997</v>
      </c>
    </row>
    <row r="220" spans="1:9" x14ac:dyDescent="0.25">
      <c r="A220" s="1">
        <f t="shared" si="6"/>
        <v>210</v>
      </c>
      <c r="B220" s="33">
        <v>44196</v>
      </c>
      <c r="C220" s="33">
        <v>44196</v>
      </c>
      <c r="D220" s="52" t="s">
        <v>208</v>
      </c>
      <c r="E220" s="34" t="s">
        <v>238</v>
      </c>
      <c r="F220" s="31">
        <v>4410310327</v>
      </c>
      <c r="G220" s="25">
        <v>5</v>
      </c>
      <c r="H220" s="27">
        <v>9054.24</v>
      </c>
      <c r="I220" s="32">
        <f t="shared" si="7"/>
        <v>45271.199999999997</v>
      </c>
    </row>
    <row r="221" spans="1:9" x14ac:dyDescent="0.25">
      <c r="A221" s="1">
        <f t="shared" si="6"/>
        <v>211</v>
      </c>
      <c r="B221" s="33">
        <v>44361</v>
      </c>
      <c r="C221" s="33">
        <v>44361</v>
      </c>
      <c r="D221" s="52" t="s">
        <v>209</v>
      </c>
      <c r="E221" s="34" t="s">
        <v>238</v>
      </c>
      <c r="F221" s="31">
        <v>4410310328</v>
      </c>
      <c r="G221" s="25">
        <v>2</v>
      </c>
      <c r="H221" s="27">
        <v>3310.38</v>
      </c>
      <c r="I221" s="32">
        <f t="shared" si="7"/>
        <v>6620.76</v>
      </c>
    </row>
    <row r="222" spans="1:9" x14ac:dyDescent="0.25">
      <c r="A222" s="1">
        <f t="shared" si="6"/>
        <v>212</v>
      </c>
      <c r="B222" s="33">
        <v>44354</v>
      </c>
      <c r="C222" s="33">
        <v>44354</v>
      </c>
      <c r="D222" s="52" t="s">
        <v>210</v>
      </c>
      <c r="E222" s="34" t="s">
        <v>238</v>
      </c>
      <c r="F222" s="31">
        <v>4410310329</v>
      </c>
      <c r="G222" s="25">
        <v>2</v>
      </c>
      <c r="H222" s="27">
        <v>3903.16</v>
      </c>
      <c r="I222" s="32">
        <f t="shared" si="7"/>
        <v>7806.32</v>
      </c>
    </row>
    <row r="223" spans="1:9" x14ac:dyDescent="0.25">
      <c r="A223" s="1">
        <f t="shared" si="6"/>
        <v>213</v>
      </c>
      <c r="B223" s="33">
        <v>44361</v>
      </c>
      <c r="C223" s="33">
        <v>44608</v>
      </c>
      <c r="D223" s="52" t="s">
        <v>211</v>
      </c>
      <c r="E223" s="34" t="s">
        <v>238</v>
      </c>
      <c r="F223" s="31">
        <v>4410310330</v>
      </c>
      <c r="G223" s="25">
        <v>3</v>
      </c>
      <c r="H223" s="27">
        <v>3903.16</v>
      </c>
      <c r="I223" s="32">
        <f t="shared" si="7"/>
        <v>11709.48</v>
      </c>
    </row>
    <row r="224" spans="1:9" x14ac:dyDescent="0.25">
      <c r="A224" s="1">
        <f t="shared" si="6"/>
        <v>214</v>
      </c>
      <c r="B224" s="33">
        <v>44354</v>
      </c>
      <c r="C224" s="33">
        <v>44354</v>
      </c>
      <c r="D224" s="52" t="s">
        <v>212</v>
      </c>
      <c r="E224" s="34" t="s">
        <v>238</v>
      </c>
      <c r="F224" s="31">
        <v>4410310331</v>
      </c>
      <c r="G224" s="25">
        <v>4</v>
      </c>
      <c r="H224" s="27">
        <v>3903.16</v>
      </c>
      <c r="I224" s="32">
        <f t="shared" si="7"/>
        <v>15612.64</v>
      </c>
    </row>
    <row r="225" spans="1:9" x14ac:dyDescent="0.25">
      <c r="A225" s="1">
        <f t="shared" si="6"/>
        <v>215</v>
      </c>
      <c r="B225" s="33">
        <v>44593</v>
      </c>
      <c r="C225" s="33">
        <v>44593</v>
      </c>
      <c r="D225" s="34" t="s">
        <v>213</v>
      </c>
      <c r="E225" s="34" t="s">
        <v>238</v>
      </c>
      <c r="F225" s="31">
        <v>4410310332</v>
      </c>
      <c r="G225" s="25">
        <v>3</v>
      </c>
      <c r="H225" s="27">
        <v>744.91</v>
      </c>
      <c r="I225" s="32">
        <f t="shared" si="7"/>
        <v>2234.73</v>
      </c>
    </row>
    <row r="226" spans="1:9" x14ac:dyDescent="0.25">
      <c r="A226" s="1">
        <f t="shared" si="6"/>
        <v>216</v>
      </c>
      <c r="B226" s="33">
        <v>44551</v>
      </c>
      <c r="C226" s="33">
        <v>44551</v>
      </c>
      <c r="D226" s="34" t="s">
        <v>214</v>
      </c>
      <c r="E226" s="34" t="s">
        <v>238</v>
      </c>
      <c r="F226" s="31">
        <v>4410310322</v>
      </c>
      <c r="G226" s="25">
        <v>3</v>
      </c>
      <c r="H226" s="27">
        <v>484.19</v>
      </c>
      <c r="I226" s="32">
        <f t="shared" si="7"/>
        <v>1452.57</v>
      </c>
    </row>
    <row r="227" spans="1:9" x14ac:dyDescent="0.25">
      <c r="A227" s="1">
        <f t="shared" si="6"/>
        <v>217</v>
      </c>
      <c r="B227" s="33">
        <v>44196</v>
      </c>
      <c r="C227" s="33">
        <v>44196</v>
      </c>
      <c r="D227" s="34" t="s">
        <v>215</v>
      </c>
      <c r="E227" s="34" t="s">
        <v>238</v>
      </c>
      <c r="F227" s="31">
        <v>4410310323</v>
      </c>
      <c r="G227" s="25">
        <v>1</v>
      </c>
      <c r="H227" s="27">
        <v>6400</v>
      </c>
      <c r="I227" s="32">
        <f t="shared" si="7"/>
        <v>6400</v>
      </c>
    </row>
    <row r="228" spans="1:9" x14ac:dyDescent="0.25">
      <c r="A228" s="1">
        <f t="shared" si="6"/>
        <v>218</v>
      </c>
      <c r="B228" s="33">
        <v>44196</v>
      </c>
      <c r="C228" s="33">
        <v>44196</v>
      </c>
      <c r="D228" s="34" t="s">
        <v>216</v>
      </c>
      <c r="E228" s="34" t="s">
        <v>238</v>
      </c>
      <c r="F228" s="31">
        <v>4410310317</v>
      </c>
      <c r="G228" s="25">
        <v>6</v>
      </c>
      <c r="H228" s="27">
        <v>7056.4</v>
      </c>
      <c r="I228" s="32">
        <f t="shared" si="7"/>
        <v>42338.399999999994</v>
      </c>
    </row>
    <row r="229" spans="1:9" x14ac:dyDescent="0.25">
      <c r="A229" s="1">
        <f t="shared" si="6"/>
        <v>219</v>
      </c>
      <c r="B229" s="33">
        <v>44354</v>
      </c>
      <c r="C229" s="33">
        <v>44354</v>
      </c>
      <c r="D229" s="34" t="s">
        <v>217</v>
      </c>
      <c r="E229" s="34" t="s">
        <v>238</v>
      </c>
      <c r="F229" s="31">
        <v>4410310316</v>
      </c>
      <c r="G229" s="25">
        <v>6</v>
      </c>
      <c r="H229" s="27">
        <v>4271.91</v>
      </c>
      <c r="I229" s="32">
        <f t="shared" si="7"/>
        <v>25631.46</v>
      </c>
    </row>
    <row r="230" spans="1:9" x14ac:dyDescent="0.25">
      <c r="A230" s="1">
        <f t="shared" si="6"/>
        <v>220</v>
      </c>
      <c r="B230" s="33">
        <v>44354</v>
      </c>
      <c r="C230" s="33">
        <v>44354</v>
      </c>
      <c r="D230" s="34" t="s">
        <v>218</v>
      </c>
      <c r="E230" s="34" t="s">
        <v>238</v>
      </c>
      <c r="F230" s="31">
        <v>4410310333</v>
      </c>
      <c r="G230" s="25">
        <v>6</v>
      </c>
      <c r="H230" s="27">
        <v>5528.43</v>
      </c>
      <c r="I230" s="32">
        <f t="shared" si="7"/>
        <v>33170.58</v>
      </c>
    </row>
    <row r="231" spans="1:9" x14ac:dyDescent="0.25">
      <c r="A231" s="1">
        <f t="shared" si="6"/>
        <v>221</v>
      </c>
      <c r="B231" s="33">
        <v>44354</v>
      </c>
      <c r="C231" s="33">
        <v>44354</v>
      </c>
      <c r="D231" s="34" t="s">
        <v>219</v>
      </c>
      <c r="E231" s="34" t="s">
        <v>238</v>
      </c>
      <c r="F231" s="31">
        <v>4410310334</v>
      </c>
      <c r="G231" s="25">
        <v>6</v>
      </c>
      <c r="H231" s="27">
        <v>5528.43</v>
      </c>
      <c r="I231" s="32">
        <f t="shared" si="7"/>
        <v>33170.58</v>
      </c>
    </row>
    <row r="232" spans="1:9" x14ac:dyDescent="0.25">
      <c r="A232" s="1">
        <f t="shared" si="6"/>
        <v>222</v>
      </c>
      <c r="B232" s="33">
        <v>44354</v>
      </c>
      <c r="C232" s="33">
        <v>44354</v>
      </c>
      <c r="D232" s="34" t="s">
        <v>220</v>
      </c>
      <c r="E232" s="34" t="s">
        <v>238</v>
      </c>
      <c r="F232" s="31">
        <v>4410310335</v>
      </c>
      <c r="G232" s="25">
        <v>6</v>
      </c>
      <c r="H232" s="27">
        <v>5528.43</v>
      </c>
      <c r="I232" s="32">
        <f t="shared" si="7"/>
        <v>33170.58</v>
      </c>
    </row>
    <row r="233" spans="1:9" x14ac:dyDescent="0.25">
      <c r="A233" s="1">
        <f t="shared" si="6"/>
        <v>223</v>
      </c>
      <c r="B233" s="33">
        <v>44355</v>
      </c>
      <c r="C233" s="33">
        <v>44355</v>
      </c>
      <c r="D233" s="34" t="s">
        <v>221</v>
      </c>
      <c r="E233" s="34" t="s">
        <v>238</v>
      </c>
      <c r="F233" s="31">
        <v>4410310336</v>
      </c>
      <c r="G233" s="25">
        <v>22</v>
      </c>
      <c r="H233" s="27">
        <v>13575</v>
      </c>
      <c r="I233" s="32">
        <f t="shared" si="7"/>
        <v>298650</v>
      </c>
    </row>
    <row r="234" spans="1:9" x14ac:dyDescent="0.25">
      <c r="A234" s="1">
        <f t="shared" si="6"/>
        <v>224</v>
      </c>
      <c r="B234" s="33">
        <v>44355</v>
      </c>
      <c r="C234" s="33">
        <v>44355</v>
      </c>
      <c r="D234" s="34" t="s">
        <v>222</v>
      </c>
      <c r="E234" s="34" t="s">
        <v>238</v>
      </c>
      <c r="F234" s="31">
        <v>4410310321</v>
      </c>
      <c r="G234" s="25">
        <v>20</v>
      </c>
      <c r="H234" s="27">
        <v>13575</v>
      </c>
      <c r="I234" s="32">
        <f t="shared" si="7"/>
        <v>271500</v>
      </c>
    </row>
    <row r="235" spans="1:9" x14ac:dyDescent="0.25">
      <c r="A235" s="1">
        <f t="shared" si="6"/>
        <v>225</v>
      </c>
      <c r="B235" s="33">
        <v>44355</v>
      </c>
      <c r="C235" s="33">
        <v>44355</v>
      </c>
      <c r="D235" s="34" t="s">
        <v>223</v>
      </c>
      <c r="E235" s="34" t="s">
        <v>238</v>
      </c>
      <c r="F235" s="31">
        <v>4410310319</v>
      </c>
      <c r="G235" s="25">
        <v>3</v>
      </c>
      <c r="H235" s="27">
        <v>11565</v>
      </c>
      <c r="I235" s="32">
        <f t="shared" si="7"/>
        <v>34695</v>
      </c>
    </row>
    <row r="236" spans="1:9" x14ac:dyDescent="0.25">
      <c r="A236" s="1">
        <f t="shared" si="6"/>
        <v>226</v>
      </c>
      <c r="B236" s="33">
        <v>44355</v>
      </c>
      <c r="C236" s="33">
        <v>44355</v>
      </c>
      <c r="D236" s="34" t="s">
        <v>224</v>
      </c>
      <c r="E236" s="34" t="s">
        <v>238</v>
      </c>
      <c r="F236" s="31">
        <v>4410310318</v>
      </c>
      <c r="G236" s="25">
        <v>24</v>
      </c>
      <c r="H236" s="27">
        <v>13575</v>
      </c>
      <c r="I236" s="32">
        <f t="shared" si="7"/>
        <v>325800</v>
      </c>
    </row>
    <row r="237" spans="1:9" x14ac:dyDescent="0.25">
      <c r="A237" s="1">
        <f t="shared" si="6"/>
        <v>227</v>
      </c>
      <c r="B237" s="33">
        <v>44378</v>
      </c>
      <c r="C237" s="33">
        <v>44378</v>
      </c>
      <c r="D237" s="34" t="s">
        <v>225</v>
      </c>
      <c r="E237" s="34" t="s">
        <v>238</v>
      </c>
      <c r="F237" s="31">
        <v>4410310337</v>
      </c>
      <c r="G237" s="25">
        <v>1</v>
      </c>
      <c r="H237" s="27">
        <v>2401.1999999999998</v>
      </c>
      <c r="I237" s="32">
        <f t="shared" si="7"/>
        <v>2401.1999999999998</v>
      </c>
    </row>
    <row r="238" spans="1:9" x14ac:dyDescent="0.25">
      <c r="A238" s="1">
        <f t="shared" si="6"/>
        <v>228</v>
      </c>
      <c r="B238" s="33">
        <v>44378</v>
      </c>
      <c r="C238" s="33">
        <v>44378</v>
      </c>
      <c r="D238" s="34" t="s">
        <v>226</v>
      </c>
      <c r="E238" s="34" t="s">
        <v>238</v>
      </c>
      <c r="F238" s="31">
        <v>4410310338</v>
      </c>
      <c r="G238" s="25">
        <v>1</v>
      </c>
      <c r="H238" s="27">
        <v>1867.6</v>
      </c>
      <c r="I238" s="32">
        <f t="shared" si="7"/>
        <v>1867.6</v>
      </c>
    </row>
    <row r="239" spans="1:9" x14ac:dyDescent="0.25">
      <c r="A239" s="1">
        <f t="shared" si="6"/>
        <v>229</v>
      </c>
      <c r="B239" s="33">
        <v>44354</v>
      </c>
      <c r="C239" s="33">
        <v>44354</v>
      </c>
      <c r="D239" s="34" t="s">
        <v>227</v>
      </c>
      <c r="E239" s="34" t="s">
        <v>238</v>
      </c>
      <c r="F239" s="31">
        <v>4410310340</v>
      </c>
      <c r="G239" s="25">
        <v>1</v>
      </c>
      <c r="H239" s="27">
        <v>1750</v>
      </c>
      <c r="I239" s="32">
        <f t="shared" si="7"/>
        <v>1750</v>
      </c>
    </row>
    <row r="240" spans="1:9" x14ac:dyDescent="0.25">
      <c r="A240" s="1">
        <f t="shared" si="6"/>
        <v>230</v>
      </c>
      <c r="B240" s="33">
        <v>44354</v>
      </c>
      <c r="C240" s="33">
        <v>44354</v>
      </c>
      <c r="D240" s="34" t="s">
        <v>228</v>
      </c>
      <c r="E240" s="34" t="s">
        <v>238</v>
      </c>
      <c r="F240" s="31">
        <v>4410310339</v>
      </c>
      <c r="G240" s="25">
        <v>1</v>
      </c>
      <c r="H240" s="27">
        <v>1750</v>
      </c>
      <c r="I240" s="32">
        <f t="shared" si="7"/>
        <v>1750</v>
      </c>
    </row>
    <row r="241" spans="1:9" x14ac:dyDescent="0.25">
      <c r="A241" s="1">
        <f t="shared" si="6"/>
        <v>231</v>
      </c>
      <c r="B241" s="33">
        <v>44550</v>
      </c>
      <c r="C241" s="33">
        <v>44550</v>
      </c>
      <c r="D241" s="49" t="s">
        <v>231</v>
      </c>
      <c r="E241" s="34" t="s">
        <v>238</v>
      </c>
      <c r="F241" s="31">
        <v>4712170204</v>
      </c>
      <c r="G241" s="25">
        <v>5</v>
      </c>
      <c r="H241" s="27">
        <v>166</v>
      </c>
      <c r="I241" s="32">
        <f t="shared" si="7"/>
        <v>830</v>
      </c>
    </row>
    <row r="242" spans="1:9" ht="18" customHeight="1" x14ac:dyDescent="0.25">
      <c r="A242" s="1">
        <f t="shared" si="6"/>
        <v>232</v>
      </c>
      <c r="B242" s="5"/>
      <c r="C242" s="5"/>
      <c r="D242" s="37" t="s">
        <v>252</v>
      </c>
      <c r="E242" s="34" t="s">
        <v>238</v>
      </c>
      <c r="F242" s="31">
        <v>4712170207</v>
      </c>
      <c r="G242" s="25">
        <v>0</v>
      </c>
      <c r="H242" s="27">
        <v>199.99</v>
      </c>
      <c r="I242" s="32">
        <f t="shared" si="7"/>
        <v>0</v>
      </c>
    </row>
    <row r="243" spans="1:9" x14ac:dyDescent="0.25">
      <c r="B243" s="5"/>
      <c r="C243" s="5"/>
      <c r="D243" s="53" t="s">
        <v>232</v>
      </c>
      <c r="E243" s="34"/>
      <c r="F243" s="31"/>
      <c r="G243" s="25"/>
      <c r="H243" s="27"/>
      <c r="I243" s="32">
        <f>SUM(I11:I242)</f>
        <v>3385544.0900000003</v>
      </c>
    </row>
    <row r="244" spans="1:9" x14ac:dyDescent="0.25">
      <c r="E244" s="14"/>
    </row>
    <row r="250" spans="1:9" x14ac:dyDescent="0.25">
      <c r="B250" s="62" t="s">
        <v>255</v>
      </c>
      <c r="C250" s="62"/>
      <c r="D250" s="62"/>
      <c r="E250" s="62"/>
      <c r="F250" s="62"/>
      <c r="G250" s="62"/>
      <c r="H250" s="62"/>
      <c r="I250" s="62"/>
    </row>
    <row r="251" spans="1:9" x14ac:dyDescent="0.25">
      <c r="B251" s="62" t="s">
        <v>256</v>
      </c>
      <c r="C251" s="62"/>
      <c r="D251" s="62"/>
      <c r="E251" s="62"/>
      <c r="F251" s="62"/>
      <c r="G251" s="62"/>
      <c r="H251" s="63" t="s">
        <v>257</v>
      </c>
      <c r="I251" s="62"/>
    </row>
    <row r="252" spans="1:9" x14ac:dyDescent="0.25">
      <c r="B252" s="62"/>
      <c r="C252" s="62"/>
      <c r="D252" s="62"/>
      <c r="E252" s="62"/>
      <c r="F252" s="62"/>
      <c r="G252" s="62"/>
      <c r="H252" s="62"/>
      <c r="I252" s="62"/>
    </row>
    <row r="257" spans="4:4" x14ac:dyDescent="0.25">
      <c r="D257" s="64">
        <v>44662</v>
      </c>
    </row>
  </sheetData>
  <mergeCells count="4">
    <mergeCell ref="B7:I7"/>
    <mergeCell ref="B6:I6"/>
    <mergeCell ref="B8:I8"/>
    <mergeCell ref="B9:I9"/>
  </mergeCells>
  <dataValidations count="1">
    <dataValidation allowBlank="1" showInputMessage="1" showErrorMessage="1" promptTitle="PACC" prompt="Digite la descripción de la compra o contratación." sqref="E74:G74 E172:E198 D141 E138:E139 G11:G14 D109:D132 D92:D106 D11:D29 D32:D36 F83:G117 F11:F68 G16:G68 E11:E58 D40:D52 F70:G72 E71:E73 F76:G78 D65:D90 E144:E149 D155:D186 D134:D139 D143:D149 E75:E132"/>
  </dataValidations>
  <pageMargins left="0.70866141732283472" right="0.70866141732283472" top="0.74803149606299213" bottom="0.74803149606299213" header="0.31496062992125984" footer="0.31496062992125984"/>
  <pageSetup scale="85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INVENT.ENERO-MARZO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Esperanza Ventura de Del Villar</dc:creator>
  <cp:lastModifiedBy>Miguel Armando Bobadilla Puello</cp:lastModifiedBy>
  <cp:lastPrinted>2022-04-11T16:14:29Z</cp:lastPrinted>
  <dcterms:created xsi:type="dcterms:W3CDTF">2022-04-05T17:18:24Z</dcterms:created>
  <dcterms:modified xsi:type="dcterms:W3CDTF">2022-04-11T19:02:45Z</dcterms:modified>
</cp:coreProperties>
</file>