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yoco\DirFin\ARCHIVOS 2021\Carpeta ingresos y egresos 2021\"/>
    </mc:Choice>
  </mc:AlternateContent>
  <bookViews>
    <workbookView xWindow="0" yWindow="0" windowWidth="21570" windowHeight="8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D149" i="1" l="1"/>
  <c r="E149" i="1" l="1"/>
</calcChain>
</file>

<file path=xl/sharedStrings.xml><?xml version="1.0" encoding="utf-8"?>
<sst xmlns="http://schemas.openxmlformats.org/spreadsheetml/2006/main" count="193" uniqueCount="143">
  <si>
    <t>TRIBUNAL SUPERIOR ELECTORAL</t>
  </si>
  <si>
    <t>DIRECCION FINANCIERA</t>
  </si>
  <si>
    <t xml:space="preserve">    RELACION INGRESOS Y EGRESOS </t>
  </si>
  <si>
    <t>Cuenta No: 240-015357-9</t>
  </si>
  <si>
    <t>Ck/Transf.</t>
  </si>
  <si>
    <t>Balance Inicial</t>
  </si>
  <si>
    <t>Fecha</t>
  </si>
  <si>
    <t>Descripcion</t>
  </si>
  <si>
    <t>Debito</t>
  </si>
  <si>
    <t>Credito</t>
  </si>
  <si>
    <t>Balance</t>
  </si>
  <si>
    <t>Totales</t>
  </si>
  <si>
    <t xml:space="preserve">                  Lic. Yoldany Polanco</t>
  </si>
  <si>
    <t xml:space="preserve">                                 Lic. Jose Joaquin Joa F.</t>
  </si>
  <si>
    <t xml:space="preserve">     Preparado por :</t>
  </si>
  <si>
    <t xml:space="preserve">                                   Encargado De Contabilidad</t>
  </si>
  <si>
    <t>Transf.</t>
  </si>
  <si>
    <t xml:space="preserve">Trans. </t>
  </si>
  <si>
    <t>Deducción de Nomina Mag. Juan Alfredo Biaggi Lama</t>
  </si>
  <si>
    <t>Maximo Dominguez Ventura (pago desvinculación)</t>
  </si>
  <si>
    <t>Santiago Salvador Sosa (pago prestación laboral)</t>
  </si>
  <si>
    <t xml:space="preserve">Rafaelina Peralta (pago prestación laboral)) </t>
  </si>
  <si>
    <t>Julia Elena Rodriguez Bautista (pago prestación laboral)</t>
  </si>
  <si>
    <t>Angela Feliz Alcantara (pago prestación laboral))</t>
  </si>
  <si>
    <t>Freddy Ramon Acosta Cabrera (pago prestación laboral)</t>
  </si>
  <si>
    <t>Rosa Antigua Fernandez Rodriguez (pago prestación laboral))</t>
  </si>
  <si>
    <t>Matilde Josefina Guerrero Mejia (pago prestación laboral)</t>
  </si>
  <si>
    <t>Odalys Otero Nuñez (pago pago prestación laboral)</t>
  </si>
  <si>
    <t>Audia Yasiris Soto Diaz (pago desvinculación laboral)</t>
  </si>
  <si>
    <t>Griselda Guillermina Batista Aristy  (pago prestación laboral)</t>
  </si>
  <si>
    <t>Ramon Aristides Madera Arias (pago prestación laboral)</t>
  </si>
  <si>
    <t>Santa Rosario Montero (pago prestación laboral)</t>
  </si>
  <si>
    <t>Mildred Zapata</t>
  </si>
  <si>
    <t>Malaquias Contreras (pago vacaciones pendientes no disfrutadas)</t>
  </si>
  <si>
    <t>Luis Amos Thomas (NULO mala impresión)</t>
  </si>
  <si>
    <t>Santa Rosario Montero (NULO error en el monto)</t>
  </si>
  <si>
    <t>Nikauris Baez Ramirez (pago vacaciones pendientes no disfrutada)</t>
  </si>
  <si>
    <t>Nelson Danel Paula  Amador (pago vacaciones pendiente no disfrutada)</t>
  </si>
  <si>
    <t>Carolin Luisana Diaz Pujols (pago vacaciones pendientes no disfrutada)</t>
  </si>
  <si>
    <t>Joan Manuel Santos Moscoso (pago vacaciones pendientes no disfrutada)</t>
  </si>
  <si>
    <t>Luis Amos Thomas Santana (pago prestacion laboral )</t>
  </si>
  <si>
    <t>Jose Angel Aquino Rodriguez (pago consultoria sobre  ley Electoral)</t>
  </si>
  <si>
    <t>Bilbania G Batista Liz (NULO error en monto)</t>
  </si>
  <si>
    <t>Juan Emilio Ulloa Ovalle (NULO error en monto)</t>
  </si>
  <si>
    <t>Awilda Jacet Santana Espino (pago vacaciones pendientes no disfrutada)</t>
  </si>
  <si>
    <t>Estalin Geovanny Alcantara Osser (pago vacaciones pendientes no disfrutadas)</t>
  </si>
  <si>
    <t>Deposito sobrante de caja chica</t>
  </si>
  <si>
    <t>Frieda Rosangel Martinez Rosario (pago prestación laboral)</t>
  </si>
  <si>
    <t xml:space="preserve">Asignación Presupuestaria </t>
  </si>
  <si>
    <t xml:space="preserve">Transf. </t>
  </si>
  <si>
    <t xml:space="preserve"> Salario de Navidad Militares mes de diciembre de 2021</t>
  </si>
  <si>
    <t xml:space="preserve"> Salario de Navidad Servicios Contratados a Carlos Martinez  mes diciembre 2021</t>
  </si>
  <si>
    <t>Rosario &amp; Pichardo, SRL</t>
  </si>
  <si>
    <t>Milena Tours, SRL</t>
  </si>
  <si>
    <t>Manuel Alejandro Ruiz Arias  (pago completivo de compensacion economica)</t>
  </si>
  <si>
    <t>Juan Emilio Ulloa Ovalle (pago vacaciones pendientes no disfrutada)</t>
  </si>
  <si>
    <t>Bilbania G Batista Liz (pago vacaciones pendientes no disfrutada)</t>
  </si>
  <si>
    <t>Franchesca Rodriguez (reposición caja chica)</t>
  </si>
  <si>
    <t>JMC Comercial EIRL</t>
  </si>
  <si>
    <t>Fama Elevator Service, SRL</t>
  </si>
  <si>
    <t>Soluciones Tecnológicas Empresariales, SRL</t>
  </si>
  <si>
    <t>Industrias Banilejas, S.A.S</t>
  </si>
  <si>
    <t>Abreu Fast Print, SRL</t>
  </si>
  <si>
    <t>GTG Industrial, SRL</t>
  </si>
  <si>
    <t>Corporación Estatal de Radio y Televisión</t>
  </si>
  <si>
    <t>Enigma Design, SRL</t>
  </si>
  <si>
    <t>Transporte Lagares, SRL (NULO error en el nombre)</t>
  </si>
  <si>
    <t>Transporte Lagarez, SRL</t>
  </si>
  <si>
    <t>Wind Telecom, S.A</t>
  </si>
  <si>
    <t>Compañía Dominicana de Telefonos, S.A</t>
  </si>
  <si>
    <t>Abastecimiento Comercial FJJ, SRL</t>
  </si>
  <si>
    <t>Jose Angel Aquino Rodriguez</t>
  </si>
  <si>
    <t>Editora el Nuevo Diario, S.A</t>
  </si>
  <si>
    <t>Auto Mecánica Gómez &amp; Asociados, SRL.</t>
  </si>
  <si>
    <t>Nomina Bono de Navidad  Empleados Fijos Mes de diciembre 2021</t>
  </si>
  <si>
    <t>Nomina Bono de Navidad Jueces Suplentes Mes de diciembre 2021</t>
  </si>
  <si>
    <t>Nomina Bono de Navidad  a  Militares Seguridad Mes de diciembre 2021</t>
  </si>
  <si>
    <t>Reverso deposito por error Clodomiro Zabala</t>
  </si>
  <si>
    <t>Nomina Bono de Navidad Servicio Contratados mes de diciembre 2021</t>
  </si>
  <si>
    <t>Franchesca Rodriguez (cheque liquidable para la celebración dia del niño en el TSE)</t>
  </si>
  <si>
    <t xml:space="preserve">Pedro de Jesus Diaz </t>
  </si>
  <si>
    <t>Distribuidora Lagares, SRL</t>
  </si>
  <si>
    <t xml:space="preserve">Hector David Inoa Bonnelly (pago prestación laboral) </t>
  </si>
  <si>
    <t>Rosmy Ydelsa Arias Collado (pago  prestación laboral)</t>
  </si>
  <si>
    <t>Franklin Gomez Vasque</t>
  </si>
  <si>
    <t xml:space="preserve">Elisa J. Pimentel Pérez </t>
  </si>
  <si>
    <t>Mayte Nadal Olmos</t>
  </si>
  <si>
    <t>Lucia Margaryt Galvan Lima</t>
  </si>
  <si>
    <t>Nomina de Empleados Fijos Mes de diciembre 2021</t>
  </si>
  <si>
    <t>Nomina de Compesacion Militares Mes de diciembre 2021</t>
  </si>
  <si>
    <t>Nomina Dieta Jueces Suplentes Mes de diciembre 2021</t>
  </si>
  <si>
    <t>Trasn.</t>
  </si>
  <si>
    <t>Nomina Honorarios por Servicios Prestado  (Marisol Tobal) mes de diciembre  2021</t>
  </si>
  <si>
    <t>Pago Proporcion Pendiente Salario de Navidad Juez Suplente (Rosa Perez) 12/2021</t>
  </si>
  <si>
    <t>Pago Salario de Navidad Nomina Fija (Sully E. Tovar Cruz)</t>
  </si>
  <si>
    <t>Pago Regalia por Servicios Prestados (Marisol Tobal Williams) diciembre 2021</t>
  </si>
  <si>
    <t>Pago IR-3 Retenciones y Retribuciones en Renta( periodo noviembre 2021)</t>
  </si>
  <si>
    <t>Pago IR-17 y Otras Retenciones (periodo octubre 2021)</t>
  </si>
  <si>
    <t>Pago IR-17 y Otras Retenciones (periodo septiembre 2021)</t>
  </si>
  <si>
    <t>Pago IR-17 y Otras Retenciones (periodo agosto 2021)</t>
  </si>
  <si>
    <t>Seguridad Social TSS (correspondiente periodo 12/2021)</t>
  </si>
  <si>
    <t>Pago IT-1 mes de Octubre 2021</t>
  </si>
  <si>
    <t>Edesur Dominicana, S.A</t>
  </si>
  <si>
    <t>Vegazo Ingenieros Electromecanicos, SRL</t>
  </si>
  <si>
    <t>Procitrom, SRL</t>
  </si>
  <si>
    <t>DJ Mauad Catering, SRL</t>
  </si>
  <si>
    <t>Daniel A. Ibert Roca</t>
  </si>
  <si>
    <t>Danaury Espinal Castillo</t>
  </si>
  <si>
    <t>Angel Luis Jon Feliz</t>
  </si>
  <si>
    <t xml:space="preserve">Hugo F. Alvarez Hapud </t>
  </si>
  <si>
    <t>Auto Servicios Los Prados, SRL</t>
  </si>
  <si>
    <t>Distosa, SRL</t>
  </si>
  <si>
    <t>Soluciones Empresariales Monegro Crispin, SRL</t>
  </si>
  <si>
    <t xml:space="preserve">Lic. Jorge de Castro </t>
  </si>
  <si>
    <t>Director  Financiero</t>
  </si>
  <si>
    <t>Delta Comercial, S.A</t>
  </si>
  <si>
    <t>Hylsa</t>
  </si>
  <si>
    <t>Tecna, EIRL</t>
  </si>
  <si>
    <t xml:space="preserve">La innovación </t>
  </si>
  <si>
    <t>Humanos Seguros, S.A</t>
  </si>
  <si>
    <t>Prolimdes Comercial, SRL</t>
  </si>
  <si>
    <t>Maximun Pest Control, SRL</t>
  </si>
  <si>
    <t>Big Films, SRL</t>
  </si>
  <si>
    <t>Pago de Arrendamiento Financiero</t>
  </si>
  <si>
    <t>Nomina Gastos de Representacion  Mes  de diciembre 2021</t>
  </si>
  <si>
    <t>Nomina Combustible mes de Diciembre 2021</t>
  </si>
  <si>
    <t>Green Love, SRL</t>
  </si>
  <si>
    <t>Pago completivo Nomina Militar  (Feliz Adames y Waner Hernandez) diciem. 2021</t>
  </si>
  <si>
    <t>Franchesca Rodriguez (nulo mala impresión)</t>
  </si>
  <si>
    <t>Miguelina Francis Francisco</t>
  </si>
  <si>
    <t>Franchesca Rodriguez (caja chica dirección administrativa)</t>
  </si>
  <si>
    <t>Miguelina Francis Francisco (caja chica dirección de inspección)</t>
  </si>
  <si>
    <t>Floristeria Zuniflor, SRL</t>
  </si>
  <si>
    <t>Advanced Auto Technology</t>
  </si>
  <si>
    <t xml:space="preserve"> Pago de combustible para los mensajero Julio Encarnacion y Julio Reyes de TSE </t>
  </si>
  <si>
    <t>Comisiones Bancarias</t>
  </si>
  <si>
    <t>Pago Automatico Tarjeta</t>
  </si>
  <si>
    <t xml:space="preserve"> Salario de Navidad Jueces Suplentes mes de diciembre de 2021</t>
  </si>
  <si>
    <t>Salario de Navidad Empleado Fijo mes de Diciembre de 2021</t>
  </si>
  <si>
    <t xml:space="preserve">Pago de combustible para los mensajeros Julio Encarnacion y Julio Reyes de TSE </t>
  </si>
  <si>
    <t>Compra de Dolares a  los Magistrados Rosa de Perez y Fernando Fernandez, para viaticos en su viaje a Guatemala (US$3,000.00 a una tasa RD$57.20)</t>
  </si>
  <si>
    <t>Compra de Dolares al  Mag. Fernando Fernandez, para Viaticos en su viaje a  Madrid, España desde el 19/12/21 al 29/12/21 (US$8,800.00 a una tasa RD$57.40)</t>
  </si>
  <si>
    <t>DEL 01 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</si>
</sst>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rgb="FFC00000"/>
      <name val="Times New Roman"/>
      <family val="1"/>
    </font>
    <font>
      <sz val="14"/>
      <color theme="0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sz val="16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7">
    <xf numFmtId="0" fontId="0" fillId="0" borderId="0" xfId="0"/>
    <xf numFmtId="0" fontId="2" fillId="0" borderId="0" xfId="0" applyFont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43" fontId="5" fillId="2" borderId="2" xfId="1" applyFont="1" applyFill="1" applyBorder="1" applyAlignment="1">
      <alignment horizontal="left"/>
    </xf>
    <xf numFmtId="43" fontId="5" fillId="2" borderId="2" xfId="1" applyFont="1" applyFill="1" applyBorder="1" applyAlignment="1">
      <alignment horizontal="center"/>
    </xf>
    <xf numFmtId="43" fontId="5" fillId="2" borderId="2" xfId="1" applyFont="1" applyFill="1" applyBorder="1"/>
    <xf numFmtId="14" fontId="7" fillId="0" borderId="2" xfId="0" applyNumberFormat="1" applyFont="1" applyBorder="1"/>
    <xf numFmtId="43" fontId="8" fillId="0" borderId="2" xfId="1" applyFont="1" applyBorder="1" applyAlignment="1"/>
    <xf numFmtId="43" fontId="7" fillId="3" borderId="2" xfId="1" applyFont="1" applyFill="1" applyBorder="1" applyAlignment="1"/>
    <xf numFmtId="43" fontId="7" fillId="0" borderId="2" xfId="1" applyFont="1" applyBorder="1" applyAlignment="1"/>
    <xf numFmtId="43" fontId="7" fillId="0" borderId="2" xfId="1" applyFont="1" applyFill="1" applyBorder="1" applyAlignment="1"/>
    <xf numFmtId="14" fontId="7" fillId="0" borderId="2" xfId="0" applyNumberFormat="1" applyFont="1" applyBorder="1" applyAlignment="1">
      <alignment horizontal="right"/>
    </xf>
    <xf numFmtId="43" fontId="9" fillId="0" borderId="2" xfId="1" applyFont="1" applyBorder="1" applyAlignment="1"/>
    <xf numFmtId="43" fontId="10" fillId="0" borderId="2" xfId="1" applyFont="1" applyBorder="1" applyAlignment="1"/>
    <xf numFmtId="43" fontId="11" fillId="0" borderId="2" xfId="1" applyFont="1" applyBorder="1" applyAlignment="1"/>
    <xf numFmtId="43" fontId="9" fillId="0" borderId="2" xfId="1" applyFont="1" applyFill="1" applyBorder="1" applyAlignment="1"/>
    <xf numFmtId="43" fontId="7" fillId="0" borderId="2" xfId="1" applyFont="1" applyFill="1" applyBorder="1" applyAlignment="1">
      <alignment horizontal="left" wrapText="1"/>
    </xf>
    <xf numFmtId="43" fontId="7" fillId="0" borderId="2" xfId="1" applyFont="1" applyBorder="1" applyAlignment="1">
      <alignment wrapText="1"/>
    </xf>
    <xf numFmtId="43" fontId="8" fillId="0" borderId="2" xfId="1" applyFont="1" applyFill="1" applyBorder="1" applyAlignment="1"/>
    <xf numFmtId="0" fontId="7" fillId="2" borderId="2" xfId="0" applyFont="1" applyFill="1" applyBorder="1"/>
    <xf numFmtId="0" fontId="5" fillId="2" borderId="2" xfId="0" applyFont="1" applyFill="1" applyBorder="1" applyAlignment="1">
      <alignment horizontal="right"/>
    </xf>
    <xf numFmtId="43" fontId="5" fillId="2" borderId="2" xfId="0" applyNumberFormat="1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3" borderId="2" xfId="0" applyFont="1" applyFill="1" applyBorder="1"/>
    <xf numFmtId="0" fontId="2" fillId="0" borderId="0" xfId="0" applyFont="1" applyBorder="1" applyAlignment="1">
      <alignment horizontal="center"/>
    </xf>
    <xf numFmtId="43" fontId="5" fillId="2" borderId="2" xfId="1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Border="1"/>
    <xf numFmtId="43" fontId="7" fillId="3" borderId="2" xfId="1" applyFont="1" applyFill="1" applyBorder="1" applyAlignment="1">
      <alignment wrapText="1"/>
    </xf>
    <xf numFmtId="14" fontId="7" fillId="3" borderId="2" xfId="0" applyNumberFormat="1" applyFont="1" applyFill="1" applyBorder="1"/>
    <xf numFmtId="0" fontId="7" fillId="3" borderId="0" xfId="0" applyFont="1" applyFill="1" applyBorder="1"/>
    <xf numFmtId="0" fontId="7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43" fontId="5" fillId="3" borderId="0" xfId="0" applyNumberFormat="1" applyFont="1" applyFill="1" applyBorder="1"/>
    <xf numFmtId="0" fontId="0" fillId="3" borderId="0" xfId="0" applyFill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43" fontId="12" fillId="0" borderId="0" xfId="0" applyNumberFormat="1" applyFont="1" applyBorder="1"/>
    <xf numFmtId="43" fontId="12" fillId="0" borderId="0" xfId="1" applyFont="1" applyBorder="1"/>
    <xf numFmtId="0" fontId="13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2" fillId="0" borderId="0" xfId="1" applyFont="1" applyBorder="1"/>
    <xf numFmtId="43" fontId="7" fillId="0" borderId="0" xfId="1" applyFont="1" applyBorder="1"/>
    <xf numFmtId="43" fontId="6" fillId="2" borderId="2" xfId="1" applyFont="1" applyFill="1" applyBorder="1" applyAlignment="1">
      <alignment horizontal="center"/>
    </xf>
    <xf numFmtId="43" fontId="5" fillId="3" borderId="0" xfId="1" applyFont="1" applyFill="1" applyBorder="1"/>
    <xf numFmtId="43" fontId="0" fillId="0" borderId="0" xfId="1" applyFont="1"/>
    <xf numFmtId="43" fontId="7" fillId="0" borderId="2" xfId="1" applyFont="1" applyFill="1" applyBorder="1"/>
    <xf numFmtId="14" fontId="7" fillId="0" borderId="2" xfId="1" applyNumberFormat="1" applyFont="1" applyFill="1" applyBorder="1" applyAlignment="1">
      <alignment horizontal="right"/>
    </xf>
    <xf numFmtId="43" fontId="7" fillId="0" borderId="2" xfId="1" applyFont="1" applyFill="1" applyBorder="1" applyAlignment="1">
      <alignment horizontal="center" wrapText="1"/>
    </xf>
    <xf numFmtId="43" fontId="7" fillId="0" borderId="2" xfId="1" applyFont="1" applyFill="1" applyBorder="1" applyAlignment="1">
      <alignment horizontal="left"/>
    </xf>
    <xf numFmtId="4" fontId="7" fillId="3" borderId="2" xfId="0" applyNumberFormat="1" applyFont="1" applyFill="1" applyBorder="1" applyAlignment="1"/>
    <xf numFmtId="4" fontId="7" fillId="3" borderId="2" xfId="0" applyNumberFormat="1" applyFont="1" applyFill="1" applyBorder="1"/>
    <xf numFmtId="43" fontId="7" fillId="3" borderId="2" xfId="1" applyFont="1" applyFill="1" applyBorder="1" applyAlignment="1">
      <alignment horizontal="center"/>
    </xf>
    <xf numFmtId="164" fontId="0" fillId="0" borderId="0" xfId="0" applyNumberFormat="1"/>
    <xf numFmtId="4" fontId="5" fillId="0" borderId="2" xfId="1" applyNumberFormat="1" applyFont="1" applyFill="1" applyBorder="1" applyAlignment="1">
      <alignment horizontal="center"/>
    </xf>
    <xf numFmtId="4" fontId="8" fillId="3" borderId="2" xfId="1" applyNumberFormat="1" applyFont="1" applyFill="1" applyBorder="1"/>
    <xf numFmtId="4" fontId="7" fillId="0" borderId="2" xfId="1" applyNumberFormat="1" applyFont="1" applyFill="1" applyBorder="1" applyAlignment="1"/>
    <xf numFmtId="4" fontId="7" fillId="0" borderId="2" xfId="1" applyNumberFormat="1" applyFont="1" applyFill="1" applyBorder="1" applyAlignment="1">
      <alignment horizontal="right"/>
    </xf>
    <xf numFmtId="4" fontId="7" fillId="3" borderId="2" xfId="1" applyNumberFormat="1" applyFont="1" applyFill="1" applyBorder="1" applyAlignment="1"/>
    <xf numFmtId="4" fontId="8" fillId="0" borderId="2" xfId="1" applyNumberFormat="1" applyFont="1" applyFill="1" applyBorder="1"/>
    <xf numFmtId="43" fontId="7" fillId="0" borderId="2" xfId="1" applyFont="1" applyFill="1" applyBorder="1" applyAlignment="1">
      <alignment horizontal="center"/>
    </xf>
    <xf numFmtId="0" fontId="7" fillId="3" borderId="2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40" fontId="15" fillId="0" borderId="0" xfId="2" applyNumberFormat="1" applyFont="1" applyAlignment="1">
      <alignment horizontal="center"/>
    </xf>
    <xf numFmtId="40" fontId="13" fillId="0" borderId="0" xfId="2" applyNumberFormat="1" applyFont="1" applyAlignment="1">
      <alignment horizontal="center"/>
    </xf>
    <xf numFmtId="40" fontId="4" fillId="0" borderId="0" xfId="2" applyNumberFormat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40" fontId="6" fillId="0" borderId="0" xfId="2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4089198</xdr:colOff>
      <xdr:row>0</xdr:row>
      <xdr:rowOff>71773</xdr:rowOff>
    </xdr:from>
    <xdr:ext cx="1171575" cy="100965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2167" y="71773"/>
          <a:ext cx="1171575" cy="1009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8"/>
  <sheetViews>
    <sheetView tabSelected="1" topLeftCell="A136" zoomScale="96" zoomScaleNormal="96" workbookViewId="0">
      <selection activeCell="A148" sqref="A148"/>
    </sheetView>
  </sheetViews>
  <sheetFormatPr baseColWidth="10" defaultRowHeight="15" x14ac:dyDescent="0.25"/>
  <cols>
    <col min="1" max="1" width="16.140625" customWidth="1"/>
    <col min="2" max="2" width="16.42578125" style="31" customWidth="1"/>
    <col min="3" max="3" width="103.42578125" customWidth="1"/>
    <col min="4" max="4" width="22.85546875" customWidth="1"/>
    <col min="5" max="5" width="20.42578125" customWidth="1"/>
    <col min="6" max="6" width="28.42578125" style="52" customWidth="1"/>
    <col min="7" max="7" width="21.85546875" bestFit="1" customWidth="1"/>
  </cols>
  <sheetData>
    <row r="1" spans="1:6" ht="20.100000000000001" customHeight="1" x14ac:dyDescent="0.3">
      <c r="A1" s="1"/>
      <c r="B1" s="26"/>
      <c r="C1" s="1"/>
      <c r="D1" s="1"/>
      <c r="E1" s="1"/>
      <c r="F1" s="48"/>
    </row>
    <row r="2" spans="1:6" ht="20.100000000000001" customHeight="1" x14ac:dyDescent="0.3">
      <c r="A2" s="1"/>
      <c r="B2" s="26"/>
      <c r="C2" s="1"/>
      <c r="D2" s="1"/>
      <c r="E2" s="1"/>
      <c r="F2" s="48"/>
    </row>
    <row r="3" spans="1:6" ht="20.100000000000001" customHeight="1" x14ac:dyDescent="0.3">
      <c r="A3" s="1"/>
      <c r="B3" s="26"/>
      <c r="C3" s="1"/>
      <c r="D3" s="1"/>
      <c r="E3" s="1"/>
      <c r="F3" s="48"/>
    </row>
    <row r="4" spans="1:6" ht="20.100000000000001" customHeight="1" x14ac:dyDescent="0.3">
      <c r="A4" s="1"/>
      <c r="B4" s="26"/>
      <c r="C4" s="1"/>
      <c r="D4" s="1"/>
      <c r="E4" s="1"/>
      <c r="F4" s="48"/>
    </row>
    <row r="5" spans="1:6" ht="20.100000000000001" customHeight="1" x14ac:dyDescent="0.3">
      <c r="A5" s="23"/>
      <c r="B5" s="24"/>
      <c r="C5" s="23"/>
      <c r="D5" s="23"/>
      <c r="E5" s="23"/>
      <c r="F5" s="49"/>
    </row>
    <row r="6" spans="1:6" ht="20.100000000000001" customHeight="1" x14ac:dyDescent="0.25">
      <c r="A6" s="72" t="s">
        <v>0</v>
      </c>
      <c r="B6" s="72"/>
      <c r="C6" s="72"/>
      <c r="D6" s="72"/>
      <c r="E6" s="72"/>
      <c r="F6" s="72"/>
    </row>
    <row r="7" spans="1:6" ht="20.100000000000001" customHeight="1" x14ac:dyDescent="0.3">
      <c r="A7" s="73" t="s">
        <v>1</v>
      </c>
      <c r="B7" s="73"/>
      <c r="C7" s="73"/>
      <c r="D7" s="73"/>
      <c r="E7" s="73"/>
      <c r="F7" s="73"/>
    </row>
    <row r="8" spans="1:6" ht="20.100000000000001" customHeight="1" x14ac:dyDescent="0.3">
      <c r="A8" s="74" t="s">
        <v>2</v>
      </c>
      <c r="B8" s="74"/>
      <c r="C8" s="74"/>
      <c r="D8" s="74"/>
      <c r="E8" s="74"/>
      <c r="F8" s="74"/>
    </row>
    <row r="9" spans="1:6" ht="20.100000000000001" customHeight="1" x14ac:dyDescent="0.3">
      <c r="A9" s="75" t="s">
        <v>142</v>
      </c>
      <c r="B9" s="75"/>
      <c r="C9" s="75"/>
      <c r="D9" s="75"/>
      <c r="E9" s="75"/>
      <c r="F9" s="75"/>
    </row>
    <row r="10" spans="1:6" ht="20.100000000000001" customHeight="1" x14ac:dyDescent="0.3">
      <c r="A10" s="2" t="s">
        <v>3</v>
      </c>
      <c r="B10" s="3"/>
      <c r="C10" s="3"/>
      <c r="D10" s="3"/>
      <c r="E10" s="3"/>
      <c r="F10" s="50"/>
    </row>
    <row r="11" spans="1:6" ht="20.100000000000001" customHeight="1" x14ac:dyDescent="0.3">
      <c r="A11" s="4" t="s">
        <v>6</v>
      </c>
      <c r="B11" s="5" t="s">
        <v>4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6" ht="20.100000000000001" customHeight="1" x14ac:dyDescent="0.3">
      <c r="A12" s="4"/>
      <c r="B12" s="27"/>
      <c r="C12" s="5"/>
      <c r="D12" s="5"/>
      <c r="E12" s="5" t="s">
        <v>5</v>
      </c>
      <c r="F12" s="6">
        <v>95960739.089999989</v>
      </c>
    </row>
    <row r="13" spans="1:6" ht="20.100000000000001" customHeight="1" x14ac:dyDescent="0.3">
      <c r="A13" s="54">
        <v>44531</v>
      </c>
      <c r="B13" s="55" t="s">
        <v>17</v>
      </c>
      <c r="C13" s="56" t="s">
        <v>46</v>
      </c>
      <c r="D13" s="61"/>
      <c r="E13" s="59">
        <v>15985</v>
      </c>
      <c r="F13" s="53">
        <f t="shared" ref="F13:F78" si="0">+F12+E13-D13</f>
        <v>95976724.089999989</v>
      </c>
    </row>
    <row r="14" spans="1:6" ht="36" customHeight="1" x14ac:dyDescent="0.3">
      <c r="A14" s="54">
        <v>44531</v>
      </c>
      <c r="B14" s="55" t="s">
        <v>17</v>
      </c>
      <c r="C14" s="17" t="s">
        <v>140</v>
      </c>
      <c r="D14" s="67">
        <v>171600</v>
      </c>
      <c r="E14" s="59"/>
      <c r="F14" s="53">
        <f t="shared" si="0"/>
        <v>95805124.089999989</v>
      </c>
    </row>
    <row r="15" spans="1:6" ht="20.100000000000001" customHeight="1" x14ac:dyDescent="0.3">
      <c r="A15" s="7">
        <v>44532</v>
      </c>
      <c r="B15" s="28">
        <v>9578</v>
      </c>
      <c r="C15" s="69" t="s">
        <v>29</v>
      </c>
      <c r="D15" s="58">
        <v>1175674.44</v>
      </c>
      <c r="E15" s="33"/>
      <c r="F15" s="53">
        <f t="shared" si="0"/>
        <v>94629449.649999991</v>
      </c>
    </row>
    <row r="16" spans="1:6" ht="20.100000000000001" customHeight="1" x14ac:dyDescent="0.3">
      <c r="A16" s="7">
        <v>44532</v>
      </c>
      <c r="B16" s="28">
        <v>9579</v>
      </c>
      <c r="C16" s="25" t="s">
        <v>28</v>
      </c>
      <c r="D16" s="57">
        <v>1186658.1000000001</v>
      </c>
      <c r="E16" s="10"/>
      <c r="F16" s="53">
        <f t="shared" si="0"/>
        <v>93442791.549999997</v>
      </c>
    </row>
    <row r="17" spans="1:7" ht="20.100000000000001" customHeight="1" x14ac:dyDescent="0.3">
      <c r="A17" s="7">
        <v>44532</v>
      </c>
      <c r="B17" s="28">
        <v>9580</v>
      </c>
      <c r="C17" s="25" t="s">
        <v>27</v>
      </c>
      <c r="D17" s="62">
        <v>1192344.17</v>
      </c>
      <c r="E17" s="10"/>
      <c r="F17" s="53">
        <f t="shared" si="0"/>
        <v>92250447.379999995</v>
      </c>
    </row>
    <row r="18" spans="1:7" ht="20.100000000000001" customHeight="1" x14ac:dyDescent="0.3">
      <c r="A18" s="7">
        <v>44532</v>
      </c>
      <c r="B18" s="28">
        <v>9581</v>
      </c>
      <c r="C18" s="25" t="s">
        <v>26</v>
      </c>
      <c r="D18" s="62">
        <v>959546.19</v>
      </c>
      <c r="E18" s="10"/>
      <c r="F18" s="53">
        <f t="shared" si="0"/>
        <v>91290901.189999998</v>
      </c>
      <c r="G18" s="60"/>
    </row>
    <row r="19" spans="1:7" ht="20.100000000000001" customHeight="1" x14ac:dyDescent="0.3">
      <c r="A19" s="7">
        <v>44532</v>
      </c>
      <c r="B19" s="28">
        <v>9582</v>
      </c>
      <c r="C19" s="25" t="s">
        <v>25</v>
      </c>
      <c r="D19" s="62">
        <v>2560412.38</v>
      </c>
      <c r="E19" s="10"/>
      <c r="F19" s="53">
        <f t="shared" si="0"/>
        <v>88730488.810000002</v>
      </c>
      <c r="G19" s="60"/>
    </row>
    <row r="20" spans="1:7" ht="20.100000000000001" customHeight="1" x14ac:dyDescent="0.3">
      <c r="A20" s="7">
        <v>44532</v>
      </c>
      <c r="B20" s="28">
        <v>9583</v>
      </c>
      <c r="C20" s="25" t="s">
        <v>34</v>
      </c>
      <c r="D20" s="62">
        <v>0</v>
      </c>
      <c r="E20" s="10"/>
      <c r="F20" s="53">
        <f t="shared" si="0"/>
        <v>88730488.810000002</v>
      </c>
    </row>
    <row r="21" spans="1:7" ht="20.100000000000001" customHeight="1" x14ac:dyDescent="0.3">
      <c r="A21" s="7">
        <v>44532</v>
      </c>
      <c r="B21" s="28">
        <v>9584</v>
      </c>
      <c r="C21" s="25" t="s">
        <v>35</v>
      </c>
      <c r="D21" s="62">
        <v>0</v>
      </c>
      <c r="E21" s="9"/>
      <c r="F21" s="53">
        <f t="shared" si="0"/>
        <v>88730488.810000002</v>
      </c>
    </row>
    <row r="22" spans="1:7" ht="20.100000000000001" customHeight="1" x14ac:dyDescent="0.3">
      <c r="A22" s="7">
        <v>44532</v>
      </c>
      <c r="B22" s="28">
        <v>9585</v>
      </c>
      <c r="C22" s="25" t="s">
        <v>47</v>
      </c>
      <c r="D22" s="62">
        <v>1426695.99</v>
      </c>
      <c r="E22" s="10"/>
      <c r="F22" s="53">
        <f t="shared" si="0"/>
        <v>87303792.820000008</v>
      </c>
    </row>
    <row r="23" spans="1:7" ht="20.100000000000001" customHeight="1" x14ac:dyDescent="0.3">
      <c r="A23" s="7">
        <v>44532</v>
      </c>
      <c r="B23" s="28">
        <v>9586</v>
      </c>
      <c r="C23" s="25" t="s">
        <v>24</v>
      </c>
      <c r="D23" s="62">
        <v>1414549.03</v>
      </c>
      <c r="E23" s="10"/>
      <c r="F23" s="53">
        <f t="shared" si="0"/>
        <v>85889243.790000007</v>
      </c>
    </row>
    <row r="24" spans="1:7" ht="20.100000000000001" customHeight="1" x14ac:dyDescent="0.3">
      <c r="A24" s="7">
        <v>44532</v>
      </c>
      <c r="B24" s="28">
        <v>9587</v>
      </c>
      <c r="C24" s="25" t="s">
        <v>23</v>
      </c>
      <c r="D24" s="62">
        <v>1135985.6299999999</v>
      </c>
      <c r="E24" s="10"/>
      <c r="F24" s="53">
        <f t="shared" si="0"/>
        <v>84753258.160000011</v>
      </c>
    </row>
    <row r="25" spans="1:7" ht="20.100000000000001" customHeight="1" x14ac:dyDescent="0.3">
      <c r="A25" s="7">
        <v>44532</v>
      </c>
      <c r="B25" s="28">
        <v>9588</v>
      </c>
      <c r="C25" s="25" t="s">
        <v>22</v>
      </c>
      <c r="D25" s="62">
        <v>1857265.88</v>
      </c>
      <c r="E25" s="10"/>
      <c r="F25" s="53">
        <f t="shared" si="0"/>
        <v>82895992.280000016</v>
      </c>
    </row>
    <row r="26" spans="1:7" ht="20.100000000000001" customHeight="1" x14ac:dyDescent="0.3">
      <c r="A26" s="7">
        <v>44532</v>
      </c>
      <c r="B26" s="28">
        <v>9589</v>
      </c>
      <c r="C26" s="25" t="s">
        <v>19</v>
      </c>
      <c r="D26" s="62">
        <v>1203465.73</v>
      </c>
      <c r="E26" s="8"/>
      <c r="F26" s="53">
        <f t="shared" si="0"/>
        <v>81692526.550000012</v>
      </c>
    </row>
    <row r="27" spans="1:7" ht="20.100000000000001" customHeight="1" x14ac:dyDescent="0.3">
      <c r="A27" s="7">
        <v>44532</v>
      </c>
      <c r="B27" s="28">
        <v>9590</v>
      </c>
      <c r="C27" s="25" t="s">
        <v>21</v>
      </c>
      <c r="D27" s="62">
        <v>2646769.73</v>
      </c>
      <c r="E27" s="10"/>
      <c r="F27" s="53">
        <f t="shared" si="0"/>
        <v>79045756.820000008</v>
      </c>
    </row>
    <row r="28" spans="1:7" ht="20.100000000000001" customHeight="1" x14ac:dyDescent="0.3">
      <c r="A28" s="7">
        <v>44532</v>
      </c>
      <c r="B28" s="28">
        <v>9591</v>
      </c>
      <c r="C28" s="25" t="s">
        <v>20</v>
      </c>
      <c r="D28" s="62">
        <v>2646769.73</v>
      </c>
      <c r="E28" s="10"/>
      <c r="F28" s="53">
        <f t="shared" si="0"/>
        <v>76398987.090000004</v>
      </c>
    </row>
    <row r="29" spans="1:7" ht="20.100000000000001" customHeight="1" x14ac:dyDescent="0.3">
      <c r="A29" s="7">
        <v>44532</v>
      </c>
      <c r="B29" s="28">
        <v>9592</v>
      </c>
      <c r="C29" s="25" t="s">
        <v>30</v>
      </c>
      <c r="D29" s="62">
        <v>2646769.73</v>
      </c>
      <c r="E29" s="10"/>
      <c r="F29" s="53">
        <f t="shared" si="0"/>
        <v>73752217.359999999</v>
      </c>
    </row>
    <row r="30" spans="1:7" ht="20.100000000000001" customHeight="1" x14ac:dyDescent="0.3">
      <c r="A30" s="7">
        <v>44532</v>
      </c>
      <c r="B30" s="28">
        <v>9593</v>
      </c>
      <c r="C30" s="25" t="s">
        <v>31</v>
      </c>
      <c r="D30" s="62">
        <v>1940788.95</v>
      </c>
      <c r="E30" s="10"/>
      <c r="F30" s="53">
        <f t="shared" si="0"/>
        <v>71811428.409999996</v>
      </c>
    </row>
    <row r="31" spans="1:7" ht="20.100000000000001" customHeight="1" x14ac:dyDescent="0.3">
      <c r="A31" s="7">
        <v>44532</v>
      </c>
      <c r="B31" s="28" t="s">
        <v>16</v>
      </c>
      <c r="C31" s="25" t="s">
        <v>139</v>
      </c>
      <c r="D31" s="62">
        <v>6000</v>
      </c>
      <c r="E31" s="10"/>
      <c r="F31" s="53">
        <f t="shared" si="0"/>
        <v>71805428.409999996</v>
      </c>
    </row>
    <row r="32" spans="1:7" ht="20.100000000000001" customHeight="1" x14ac:dyDescent="0.3">
      <c r="A32" s="7">
        <v>44533</v>
      </c>
      <c r="B32" s="28">
        <v>9594</v>
      </c>
      <c r="C32" s="25" t="s">
        <v>32</v>
      </c>
      <c r="D32" s="62">
        <v>50000</v>
      </c>
      <c r="E32" s="10"/>
      <c r="F32" s="53">
        <f t="shared" si="0"/>
        <v>71755428.409999996</v>
      </c>
    </row>
    <row r="33" spans="1:6" ht="20.100000000000001" customHeight="1" x14ac:dyDescent="0.3">
      <c r="A33" s="7">
        <v>44533</v>
      </c>
      <c r="B33" s="28" t="s">
        <v>49</v>
      </c>
      <c r="C33" s="25" t="s">
        <v>48</v>
      </c>
      <c r="D33" s="62"/>
      <c r="E33" s="9">
        <v>41060093.479999997</v>
      </c>
      <c r="F33" s="53">
        <f t="shared" si="0"/>
        <v>112815521.88999999</v>
      </c>
    </row>
    <row r="34" spans="1:6" ht="20.100000000000001" customHeight="1" x14ac:dyDescent="0.3">
      <c r="A34" s="7">
        <v>44538</v>
      </c>
      <c r="B34" s="28">
        <v>9595</v>
      </c>
      <c r="C34" s="25" t="s">
        <v>37</v>
      </c>
      <c r="D34" s="62">
        <v>45223.82</v>
      </c>
      <c r="E34" s="10"/>
      <c r="F34" s="53">
        <f t="shared" si="0"/>
        <v>112770298.06999999</v>
      </c>
    </row>
    <row r="35" spans="1:6" ht="20.100000000000001" customHeight="1" x14ac:dyDescent="0.3">
      <c r="A35" s="7">
        <v>44538</v>
      </c>
      <c r="B35" s="28">
        <v>9596</v>
      </c>
      <c r="C35" s="25" t="s">
        <v>38</v>
      </c>
      <c r="D35" s="62">
        <v>89935.11</v>
      </c>
      <c r="E35" s="13"/>
      <c r="F35" s="53">
        <f t="shared" si="0"/>
        <v>112680362.95999999</v>
      </c>
    </row>
    <row r="36" spans="1:6" ht="20.100000000000001" customHeight="1" x14ac:dyDescent="0.3">
      <c r="A36" s="7">
        <v>44538</v>
      </c>
      <c r="B36" s="28">
        <v>9597</v>
      </c>
      <c r="C36" s="25" t="s">
        <v>39</v>
      </c>
      <c r="D36" s="62">
        <v>11809.66</v>
      </c>
      <c r="E36" s="13"/>
      <c r="F36" s="53">
        <f t="shared" si="0"/>
        <v>112668553.3</v>
      </c>
    </row>
    <row r="37" spans="1:6" ht="20.100000000000001" customHeight="1" x14ac:dyDescent="0.3">
      <c r="A37" s="7">
        <v>44538</v>
      </c>
      <c r="B37" s="28">
        <v>9598</v>
      </c>
      <c r="C37" s="25" t="s">
        <v>40</v>
      </c>
      <c r="D37" s="62">
        <v>1597347.37</v>
      </c>
      <c r="E37" s="8"/>
      <c r="F37" s="53">
        <f t="shared" si="0"/>
        <v>111071205.92999999</v>
      </c>
    </row>
    <row r="38" spans="1:6" ht="20.100000000000001" customHeight="1" x14ac:dyDescent="0.3">
      <c r="A38" s="7">
        <v>44538</v>
      </c>
      <c r="B38" s="28">
        <v>9599</v>
      </c>
      <c r="C38" s="25" t="s">
        <v>41</v>
      </c>
      <c r="D38" s="62">
        <v>190677.96</v>
      </c>
      <c r="E38" s="13"/>
      <c r="F38" s="53">
        <f t="shared" si="0"/>
        <v>110880527.97</v>
      </c>
    </row>
    <row r="39" spans="1:6" ht="20.100000000000001" customHeight="1" x14ac:dyDescent="0.3">
      <c r="A39" s="7">
        <v>44538</v>
      </c>
      <c r="B39" s="28">
        <v>9600</v>
      </c>
      <c r="C39" s="25" t="s">
        <v>33</v>
      </c>
      <c r="D39" s="62">
        <v>345211.53</v>
      </c>
      <c r="E39" s="13"/>
      <c r="F39" s="53">
        <f t="shared" si="0"/>
        <v>110535316.44</v>
      </c>
    </row>
    <row r="40" spans="1:6" ht="20.100000000000001" customHeight="1" x14ac:dyDescent="0.3">
      <c r="A40" s="7">
        <v>44538</v>
      </c>
      <c r="B40" s="28">
        <v>9601</v>
      </c>
      <c r="C40" s="25" t="s">
        <v>42</v>
      </c>
      <c r="D40" s="62">
        <v>0</v>
      </c>
      <c r="E40" s="13"/>
      <c r="F40" s="53">
        <f t="shared" si="0"/>
        <v>110535316.44</v>
      </c>
    </row>
    <row r="41" spans="1:6" ht="20.100000000000001" customHeight="1" x14ac:dyDescent="0.3">
      <c r="A41" s="7">
        <v>44538</v>
      </c>
      <c r="B41" s="29">
        <v>9602</v>
      </c>
      <c r="C41" s="9" t="s">
        <v>36</v>
      </c>
      <c r="D41" s="63">
        <v>50872.38</v>
      </c>
      <c r="E41" s="13"/>
      <c r="F41" s="53">
        <f t="shared" si="0"/>
        <v>110484444.06</v>
      </c>
    </row>
    <row r="42" spans="1:6" ht="20.100000000000001" customHeight="1" x14ac:dyDescent="0.3">
      <c r="A42" s="7">
        <v>44538</v>
      </c>
      <c r="B42" s="29">
        <v>9603</v>
      </c>
      <c r="C42" s="34" t="s">
        <v>43</v>
      </c>
      <c r="D42" s="63">
        <v>0</v>
      </c>
      <c r="E42" s="13"/>
      <c r="F42" s="53">
        <f t="shared" si="0"/>
        <v>110484444.06</v>
      </c>
    </row>
    <row r="43" spans="1:6" ht="20.100000000000001" customHeight="1" x14ac:dyDescent="0.3">
      <c r="A43" s="7">
        <v>44538</v>
      </c>
      <c r="B43" s="29">
        <v>9604</v>
      </c>
      <c r="C43" s="10" t="s">
        <v>44</v>
      </c>
      <c r="D43" s="64">
        <v>86301.36</v>
      </c>
      <c r="E43" s="10"/>
      <c r="F43" s="53">
        <f t="shared" si="0"/>
        <v>110398142.7</v>
      </c>
    </row>
    <row r="44" spans="1:6" ht="20.100000000000001" customHeight="1" x14ac:dyDescent="0.3">
      <c r="A44" s="7">
        <v>44538</v>
      </c>
      <c r="B44" s="29">
        <v>9605</v>
      </c>
      <c r="C44" s="10" t="s">
        <v>45</v>
      </c>
      <c r="D44" s="64">
        <v>65407.35</v>
      </c>
      <c r="E44" s="10"/>
      <c r="F44" s="53">
        <f t="shared" si="0"/>
        <v>110332735.35000001</v>
      </c>
    </row>
    <row r="45" spans="1:6" ht="20.100000000000001" customHeight="1" x14ac:dyDescent="0.3">
      <c r="A45" s="7">
        <v>44538</v>
      </c>
      <c r="B45" s="29" t="s">
        <v>49</v>
      </c>
      <c r="C45" s="10" t="s">
        <v>48</v>
      </c>
      <c r="D45" s="64"/>
      <c r="E45" s="10">
        <v>23939906.52</v>
      </c>
      <c r="F45" s="53">
        <f t="shared" si="0"/>
        <v>134272641.87</v>
      </c>
    </row>
    <row r="46" spans="1:6" ht="20.100000000000001" customHeight="1" x14ac:dyDescent="0.3">
      <c r="A46" s="7">
        <v>44538</v>
      </c>
      <c r="B46" s="29" t="s">
        <v>16</v>
      </c>
      <c r="C46" s="10" t="s">
        <v>138</v>
      </c>
      <c r="D46" s="64">
        <v>20492136.25</v>
      </c>
      <c r="E46" s="10"/>
      <c r="F46" s="53">
        <f t="shared" si="0"/>
        <v>113780505.62</v>
      </c>
    </row>
    <row r="47" spans="1:6" ht="20.100000000000001" customHeight="1" x14ac:dyDescent="0.3">
      <c r="A47" s="7">
        <v>44538</v>
      </c>
      <c r="B47" s="29" t="s">
        <v>16</v>
      </c>
      <c r="C47" s="10" t="s">
        <v>50</v>
      </c>
      <c r="D47" s="64">
        <v>2602633.14</v>
      </c>
      <c r="E47" s="10"/>
      <c r="F47" s="53">
        <f t="shared" si="0"/>
        <v>111177872.48</v>
      </c>
    </row>
    <row r="48" spans="1:6" ht="20.100000000000001" customHeight="1" x14ac:dyDescent="0.3">
      <c r="A48" s="7">
        <v>44538</v>
      </c>
      <c r="B48" s="32" t="s">
        <v>49</v>
      </c>
      <c r="C48" s="10" t="s">
        <v>137</v>
      </c>
      <c r="D48" s="64">
        <v>107975.43</v>
      </c>
      <c r="E48" s="10"/>
      <c r="F48" s="53">
        <f t="shared" si="0"/>
        <v>111069897.05</v>
      </c>
    </row>
    <row r="49" spans="1:6" ht="20.100000000000001" customHeight="1" x14ac:dyDescent="0.3">
      <c r="A49" s="7">
        <v>44538</v>
      </c>
      <c r="B49" s="32" t="s">
        <v>49</v>
      </c>
      <c r="C49" s="10" t="s">
        <v>51</v>
      </c>
      <c r="D49" s="64">
        <v>34528.559999999998</v>
      </c>
      <c r="E49" s="10"/>
      <c r="F49" s="53">
        <f t="shared" si="0"/>
        <v>111035368.48999999</v>
      </c>
    </row>
    <row r="50" spans="1:6" ht="20.100000000000001" customHeight="1" x14ac:dyDescent="0.3">
      <c r="A50" s="7">
        <v>44539</v>
      </c>
      <c r="B50" s="32">
        <v>9606</v>
      </c>
      <c r="C50" s="10" t="s">
        <v>52</v>
      </c>
      <c r="D50" s="64">
        <v>299924.59999999998</v>
      </c>
      <c r="E50" s="10"/>
      <c r="F50" s="53">
        <f t="shared" si="0"/>
        <v>110735443.89</v>
      </c>
    </row>
    <row r="51" spans="1:6" ht="20.100000000000001" customHeight="1" x14ac:dyDescent="0.3">
      <c r="A51" s="7">
        <v>44539</v>
      </c>
      <c r="B51" s="32">
        <v>9607</v>
      </c>
      <c r="C51" s="10" t="s">
        <v>53</v>
      </c>
      <c r="D51" s="64">
        <v>910391.04</v>
      </c>
      <c r="E51" s="10"/>
      <c r="F51" s="53">
        <f t="shared" si="0"/>
        <v>109825052.84999999</v>
      </c>
    </row>
    <row r="52" spans="1:6" ht="20.100000000000001" customHeight="1" x14ac:dyDescent="0.3">
      <c r="A52" s="7">
        <v>44539</v>
      </c>
      <c r="B52" s="32">
        <v>9608</v>
      </c>
      <c r="C52" s="10" t="s">
        <v>54</v>
      </c>
      <c r="D52" s="64">
        <v>102355.68</v>
      </c>
      <c r="E52" s="10"/>
      <c r="F52" s="53">
        <f t="shared" si="0"/>
        <v>109722697.16999999</v>
      </c>
    </row>
    <row r="53" spans="1:6" ht="20.100000000000001" customHeight="1" x14ac:dyDescent="0.3">
      <c r="A53" s="7">
        <v>44539</v>
      </c>
      <c r="B53" s="32">
        <v>9609</v>
      </c>
      <c r="C53" s="10" t="s">
        <v>55</v>
      </c>
      <c r="D53" s="64">
        <v>103561.64</v>
      </c>
      <c r="E53" s="10"/>
      <c r="F53" s="53">
        <f t="shared" si="0"/>
        <v>109619135.52999999</v>
      </c>
    </row>
    <row r="54" spans="1:6" ht="20.100000000000001" customHeight="1" x14ac:dyDescent="0.3">
      <c r="A54" s="35">
        <v>44539</v>
      </c>
      <c r="B54" s="32">
        <v>9610</v>
      </c>
      <c r="C54" s="10" t="s">
        <v>56</v>
      </c>
      <c r="D54" s="64">
        <v>363374.16</v>
      </c>
      <c r="E54" s="10"/>
      <c r="F54" s="53">
        <f t="shared" si="0"/>
        <v>109255761.36999999</v>
      </c>
    </row>
    <row r="55" spans="1:6" ht="20.100000000000001" customHeight="1" x14ac:dyDescent="0.3">
      <c r="A55" s="35">
        <v>44539</v>
      </c>
      <c r="B55" s="32">
        <v>9611</v>
      </c>
      <c r="C55" s="10" t="s">
        <v>57</v>
      </c>
      <c r="D55" s="64">
        <v>147235.71</v>
      </c>
      <c r="E55" s="10"/>
      <c r="F55" s="53">
        <f t="shared" si="0"/>
        <v>109108525.66</v>
      </c>
    </row>
    <row r="56" spans="1:6" ht="20.100000000000001" customHeight="1" x14ac:dyDescent="0.3">
      <c r="A56" s="35">
        <v>44540</v>
      </c>
      <c r="B56" s="32" t="s">
        <v>49</v>
      </c>
      <c r="C56" s="10" t="s">
        <v>136</v>
      </c>
      <c r="D56" s="64">
        <v>71846.350000000006</v>
      </c>
      <c r="E56" s="10"/>
      <c r="F56" s="53">
        <f t="shared" si="0"/>
        <v>109036679.31</v>
      </c>
    </row>
    <row r="57" spans="1:6" ht="20.100000000000001" customHeight="1" x14ac:dyDescent="0.3">
      <c r="A57" s="35">
        <v>44540</v>
      </c>
      <c r="B57" s="32" t="s">
        <v>49</v>
      </c>
      <c r="C57" s="10" t="s">
        <v>136</v>
      </c>
      <c r="D57" s="64">
        <v>3753.88</v>
      </c>
      <c r="E57" s="10"/>
      <c r="F57" s="53">
        <f t="shared" si="0"/>
        <v>109032925.43000001</v>
      </c>
    </row>
    <row r="58" spans="1:6" ht="20.100000000000001" customHeight="1" x14ac:dyDescent="0.3">
      <c r="A58" s="35">
        <v>44543</v>
      </c>
      <c r="B58" s="32">
        <v>9612</v>
      </c>
      <c r="C58" s="10" t="s">
        <v>58</v>
      </c>
      <c r="D58" s="64">
        <v>29560.799999999999</v>
      </c>
      <c r="E58" s="10"/>
      <c r="F58" s="53">
        <f t="shared" si="0"/>
        <v>109003364.63000001</v>
      </c>
    </row>
    <row r="59" spans="1:6" ht="20.100000000000001" customHeight="1" x14ac:dyDescent="0.3">
      <c r="A59" s="35">
        <v>44543</v>
      </c>
      <c r="B59" s="32">
        <v>9613</v>
      </c>
      <c r="C59" s="11" t="s">
        <v>59</v>
      </c>
      <c r="D59" s="64">
        <v>41889.1</v>
      </c>
      <c r="E59" s="10"/>
      <c r="F59" s="53">
        <f t="shared" si="0"/>
        <v>108961475.53000002</v>
      </c>
    </row>
    <row r="60" spans="1:6" ht="20.100000000000001" customHeight="1" x14ac:dyDescent="0.3">
      <c r="A60" s="35">
        <v>44543</v>
      </c>
      <c r="B60" s="32">
        <v>9614</v>
      </c>
      <c r="C60" s="10" t="s">
        <v>60</v>
      </c>
      <c r="D60" s="64">
        <v>22990.89</v>
      </c>
      <c r="E60" s="10"/>
      <c r="F60" s="53">
        <f t="shared" si="0"/>
        <v>108938484.64000002</v>
      </c>
    </row>
    <row r="61" spans="1:6" ht="20.100000000000001" customHeight="1" x14ac:dyDescent="0.3">
      <c r="A61" s="35">
        <v>44543</v>
      </c>
      <c r="B61" s="32">
        <v>9615</v>
      </c>
      <c r="C61" s="10" t="s">
        <v>61</v>
      </c>
      <c r="D61" s="63">
        <v>29855.119999999999</v>
      </c>
      <c r="E61" s="10"/>
      <c r="F61" s="53">
        <f t="shared" si="0"/>
        <v>108908629.52000001</v>
      </c>
    </row>
    <row r="62" spans="1:6" ht="20.100000000000001" customHeight="1" x14ac:dyDescent="0.3">
      <c r="A62" s="7">
        <v>44543</v>
      </c>
      <c r="B62" s="32">
        <v>9616</v>
      </c>
      <c r="C62" s="10" t="s">
        <v>62</v>
      </c>
      <c r="D62" s="63">
        <v>57093.25</v>
      </c>
      <c r="E62" s="10"/>
      <c r="F62" s="53">
        <f t="shared" si="0"/>
        <v>108851536.27000001</v>
      </c>
    </row>
    <row r="63" spans="1:6" ht="20.100000000000001" customHeight="1" x14ac:dyDescent="0.3">
      <c r="A63" s="7">
        <v>44543</v>
      </c>
      <c r="B63" s="32">
        <v>9617</v>
      </c>
      <c r="C63" s="10" t="s">
        <v>63</v>
      </c>
      <c r="D63" s="63">
        <v>8701</v>
      </c>
      <c r="E63" s="10"/>
      <c r="F63" s="53">
        <f t="shared" si="0"/>
        <v>108842835.27000001</v>
      </c>
    </row>
    <row r="64" spans="1:6" ht="20.100000000000001" customHeight="1" x14ac:dyDescent="0.3">
      <c r="A64" s="7">
        <v>44543</v>
      </c>
      <c r="B64" s="32">
        <v>9618</v>
      </c>
      <c r="C64" s="10" t="s">
        <v>64</v>
      </c>
      <c r="D64" s="63">
        <v>5833.33</v>
      </c>
      <c r="E64" s="10"/>
      <c r="F64" s="53">
        <f t="shared" si="0"/>
        <v>108837001.94000001</v>
      </c>
    </row>
    <row r="65" spans="1:6" ht="20.100000000000001" customHeight="1" x14ac:dyDescent="0.3">
      <c r="A65" s="7">
        <v>44543</v>
      </c>
      <c r="B65" s="32">
        <v>9619</v>
      </c>
      <c r="C65" s="10" t="s">
        <v>65</v>
      </c>
      <c r="D65" s="63">
        <v>27685</v>
      </c>
      <c r="E65" s="10"/>
      <c r="F65" s="53">
        <f t="shared" si="0"/>
        <v>108809316.94000001</v>
      </c>
    </row>
    <row r="66" spans="1:6" ht="20.100000000000001" customHeight="1" x14ac:dyDescent="0.3">
      <c r="A66" s="12">
        <v>44543</v>
      </c>
      <c r="B66" s="32">
        <v>9620</v>
      </c>
      <c r="C66" s="10" t="s">
        <v>66</v>
      </c>
      <c r="D66" s="63">
        <v>0</v>
      </c>
      <c r="E66" s="10"/>
      <c r="F66" s="53">
        <f t="shared" si="0"/>
        <v>108809316.94000001</v>
      </c>
    </row>
    <row r="67" spans="1:6" ht="20.100000000000001" customHeight="1" x14ac:dyDescent="0.3">
      <c r="A67" s="12">
        <v>44543</v>
      </c>
      <c r="B67" s="32">
        <v>9621</v>
      </c>
      <c r="C67" s="10" t="s">
        <v>67</v>
      </c>
      <c r="D67" s="63">
        <v>283975.90000000002</v>
      </c>
      <c r="E67" s="14"/>
      <c r="F67" s="53">
        <f t="shared" si="0"/>
        <v>108525341.04000001</v>
      </c>
    </row>
    <row r="68" spans="1:6" ht="20.100000000000001" customHeight="1" x14ac:dyDescent="0.3">
      <c r="A68" s="12">
        <v>44543</v>
      </c>
      <c r="B68" s="32" t="s">
        <v>49</v>
      </c>
      <c r="C68" s="25" t="s">
        <v>134</v>
      </c>
      <c r="D68" s="65">
        <v>4000</v>
      </c>
      <c r="E68" s="14"/>
      <c r="F68" s="53">
        <f t="shared" si="0"/>
        <v>108521341.04000001</v>
      </c>
    </row>
    <row r="69" spans="1:6" ht="35.25" customHeight="1" x14ac:dyDescent="0.3">
      <c r="A69" s="12">
        <v>44543</v>
      </c>
      <c r="B69" s="32" t="s">
        <v>16</v>
      </c>
      <c r="C69" s="68" t="s">
        <v>141</v>
      </c>
      <c r="D69" s="65">
        <v>505120</v>
      </c>
      <c r="E69" s="14"/>
      <c r="F69" s="53">
        <f t="shared" si="0"/>
        <v>108016221.04000001</v>
      </c>
    </row>
    <row r="70" spans="1:6" ht="20.100000000000001" customHeight="1" x14ac:dyDescent="0.3">
      <c r="A70" s="12">
        <v>44544</v>
      </c>
      <c r="B70" s="32">
        <v>9622</v>
      </c>
      <c r="C70" s="10" t="s">
        <v>68</v>
      </c>
      <c r="D70" s="63">
        <v>168404.55</v>
      </c>
      <c r="E70" s="15"/>
      <c r="F70" s="53">
        <f t="shared" si="0"/>
        <v>107847816.49000001</v>
      </c>
    </row>
    <row r="71" spans="1:6" ht="20.100000000000001" customHeight="1" x14ac:dyDescent="0.3">
      <c r="A71" s="12">
        <v>44544</v>
      </c>
      <c r="B71" s="32">
        <v>9623</v>
      </c>
      <c r="C71" s="10" t="s">
        <v>69</v>
      </c>
      <c r="D71" s="63">
        <v>184022.39</v>
      </c>
      <c r="E71" s="10"/>
      <c r="F71" s="53">
        <f t="shared" si="0"/>
        <v>107663794.10000001</v>
      </c>
    </row>
    <row r="72" spans="1:6" ht="20.100000000000001" customHeight="1" x14ac:dyDescent="0.3">
      <c r="A72" s="12">
        <v>44544</v>
      </c>
      <c r="B72" s="32">
        <v>9624</v>
      </c>
      <c r="C72" s="10" t="s">
        <v>69</v>
      </c>
      <c r="D72" s="63">
        <v>203009.24</v>
      </c>
      <c r="E72" s="10"/>
      <c r="F72" s="53">
        <f t="shared" si="0"/>
        <v>107460784.86000001</v>
      </c>
    </row>
    <row r="73" spans="1:6" ht="20.100000000000001" customHeight="1" x14ac:dyDescent="0.3">
      <c r="A73" s="12">
        <v>44544</v>
      </c>
      <c r="B73" s="32">
        <v>9625</v>
      </c>
      <c r="C73" s="10" t="s">
        <v>70</v>
      </c>
      <c r="D73" s="63">
        <v>10023.299999999999</v>
      </c>
      <c r="E73" s="11"/>
      <c r="F73" s="53">
        <f t="shared" si="0"/>
        <v>107450761.56000002</v>
      </c>
    </row>
    <row r="74" spans="1:6" ht="20.100000000000001" customHeight="1" x14ac:dyDescent="0.3">
      <c r="A74" s="12">
        <v>44544</v>
      </c>
      <c r="B74" s="32">
        <v>9626</v>
      </c>
      <c r="C74" s="10" t="s">
        <v>71</v>
      </c>
      <c r="D74" s="63">
        <v>28800</v>
      </c>
      <c r="E74" s="10"/>
      <c r="F74" s="53">
        <f t="shared" si="0"/>
        <v>107421961.56000002</v>
      </c>
    </row>
    <row r="75" spans="1:6" ht="20.100000000000001" customHeight="1" x14ac:dyDescent="0.3">
      <c r="A75" s="12">
        <v>44544</v>
      </c>
      <c r="B75" s="32">
        <v>9627</v>
      </c>
      <c r="C75" s="10" t="s">
        <v>72</v>
      </c>
      <c r="D75" s="63">
        <v>96208.2</v>
      </c>
      <c r="E75" s="10"/>
      <c r="F75" s="53">
        <f t="shared" si="0"/>
        <v>107325753.36000001</v>
      </c>
    </row>
    <row r="76" spans="1:6" ht="20.100000000000001" customHeight="1" x14ac:dyDescent="0.3">
      <c r="A76" s="12">
        <v>44544</v>
      </c>
      <c r="B76" s="32">
        <v>9628</v>
      </c>
      <c r="C76" s="10" t="s">
        <v>73</v>
      </c>
      <c r="D76" s="63">
        <v>27713.25</v>
      </c>
      <c r="E76" s="10"/>
      <c r="F76" s="53">
        <f t="shared" si="0"/>
        <v>107298040.11000001</v>
      </c>
    </row>
    <row r="77" spans="1:6" ht="20.100000000000001" customHeight="1" x14ac:dyDescent="0.3">
      <c r="A77" s="12">
        <v>44544</v>
      </c>
      <c r="B77" s="32" t="s">
        <v>16</v>
      </c>
      <c r="C77" s="11" t="s">
        <v>74</v>
      </c>
      <c r="D77" s="63">
        <v>7285000</v>
      </c>
      <c r="E77" s="10"/>
      <c r="F77" s="53">
        <f t="shared" si="0"/>
        <v>100013040.11000001</v>
      </c>
    </row>
    <row r="78" spans="1:6" ht="20.100000000000001" customHeight="1" x14ac:dyDescent="0.3">
      <c r="A78" s="12">
        <v>44544</v>
      </c>
      <c r="B78" s="32" t="s">
        <v>16</v>
      </c>
      <c r="C78" s="11" t="s">
        <v>75</v>
      </c>
      <c r="D78" s="63">
        <v>100000</v>
      </c>
      <c r="E78" s="16"/>
      <c r="F78" s="53">
        <f t="shared" si="0"/>
        <v>99913040.110000014</v>
      </c>
    </row>
    <row r="79" spans="1:6" ht="20.100000000000001" customHeight="1" x14ac:dyDescent="0.3">
      <c r="A79" s="12">
        <v>44544</v>
      </c>
      <c r="B79" s="32" t="s">
        <v>16</v>
      </c>
      <c r="C79" s="11" t="s">
        <v>76</v>
      </c>
      <c r="D79" s="63">
        <v>1215000</v>
      </c>
      <c r="E79" s="16"/>
      <c r="F79" s="53">
        <f t="shared" ref="F79:F142" si="1">+F78+E79-D79</f>
        <v>98698040.110000014</v>
      </c>
    </row>
    <row r="80" spans="1:6" ht="20.100000000000001" customHeight="1" x14ac:dyDescent="0.3">
      <c r="A80" s="7">
        <v>44544</v>
      </c>
      <c r="B80" s="32" t="s">
        <v>16</v>
      </c>
      <c r="C80" s="10" t="s">
        <v>77</v>
      </c>
      <c r="D80" s="63"/>
      <c r="E80" s="19">
        <v>5000</v>
      </c>
      <c r="F80" s="53">
        <f t="shared" si="1"/>
        <v>98703040.110000014</v>
      </c>
    </row>
    <row r="81" spans="1:6" ht="20.100000000000001" customHeight="1" x14ac:dyDescent="0.3">
      <c r="A81" s="7">
        <v>44545</v>
      </c>
      <c r="B81" s="32" t="s">
        <v>16</v>
      </c>
      <c r="C81" s="10" t="s">
        <v>78</v>
      </c>
      <c r="D81" s="63">
        <v>35000</v>
      </c>
      <c r="E81" s="16"/>
      <c r="F81" s="53">
        <f t="shared" si="1"/>
        <v>98668040.110000014</v>
      </c>
    </row>
    <row r="82" spans="1:6" ht="20.100000000000001" customHeight="1" x14ac:dyDescent="0.3">
      <c r="A82" s="7">
        <v>44545</v>
      </c>
      <c r="B82" s="32">
        <v>9629</v>
      </c>
      <c r="C82" s="10" t="s">
        <v>79</v>
      </c>
      <c r="D82" s="63">
        <v>150000</v>
      </c>
      <c r="E82" s="16"/>
      <c r="F82" s="53">
        <f t="shared" si="1"/>
        <v>98518040.110000014</v>
      </c>
    </row>
    <row r="83" spans="1:6" ht="20.100000000000001" customHeight="1" x14ac:dyDescent="0.3">
      <c r="A83" s="7">
        <v>44511</v>
      </c>
      <c r="B83" s="32">
        <v>9630</v>
      </c>
      <c r="C83" s="10" t="s">
        <v>80</v>
      </c>
      <c r="D83" s="63">
        <v>7200</v>
      </c>
      <c r="E83" s="16"/>
      <c r="F83" s="53">
        <f t="shared" si="1"/>
        <v>98510840.110000014</v>
      </c>
    </row>
    <row r="84" spans="1:6" ht="20.100000000000001" customHeight="1" x14ac:dyDescent="0.3">
      <c r="A84" s="7">
        <v>44511</v>
      </c>
      <c r="B84" s="32">
        <v>9631</v>
      </c>
      <c r="C84" s="10" t="s">
        <v>81</v>
      </c>
      <c r="D84" s="63">
        <v>24245.279999999999</v>
      </c>
      <c r="E84" s="16"/>
      <c r="F84" s="53">
        <f t="shared" si="1"/>
        <v>98486594.830000013</v>
      </c>
    </row>
    <row r="85" spans="1:6" ht="20.100000000000001" customHeight="1" x14ac:dyDescent="0.3">
      <c r="A85" s="7">
        <v>44511</v>
      </c>
      <c r="B85" s="32">
        <v>9632</v>
      </c>
      <c r="C85" s="17" t="s">
        <v>82</v>
      </c>
      <c r="D85" s="63">
        <v>966163.96</v>
      </c>
      <c r="E85" s="16"/>
      <c r="F85" s="53">
        <f t="shared" si="1"/>
        <v>97520430.87000002</v>
      </c>
    </row>
    <row r="86" spans="1:6" ht="20.100000000000001" customHeight="1" x14ac:dyDescent="0.3">
      <c r="A86" s="7">
        <v>44512</v>
      </c>
      <c r="B86" s="32">
        <v>9633</v>
      </c>
      <c r="C86" s="17" t="s">
        <v>83</v>
      </c>
      <c r="D86" s="63">
        <v>955506.85</v>
      </c>
      <c r="E86" s="11"/>
      <c r="F86" s="53">
        <f t="shared" si="1"/>
        <v>96564924.020000026</v>
      </c>
    </row>
    <row r="87" spans="1:6" ht="20.100000000000001" customHeight="1" x14ac:dyDescent="0.3">
      <c r="A87" s="7">
        <v>44515</v>
      </c>
      <c r="B87" s="29">
        <v>9634</v>
      </c>
      <c r="C87" s="17" t="s">
        <v>84</v>
      </c>
      <c r="D87" s="63">
        <v>86680.66</v>
      </c>
      <c r="E87" s="19"/>
      <c r="F87" s="53">
        <f t="shared" si="1"/>
        <v>96478243.360000029</v>
      </c>
    </row>
    <row r="88" spans="1:6" ht="20.100000000000001" customHeight="1" x14ac:dyDescent="0.3">
      <c r="A88" s="7">
        <v>44516</v>
      </c>
      <c r="B88" s="32">
        <v>9635</v>
      </c>
      <c r="C88" s="18" t="s">
        <v>85</v>
      </c>
      <c r="D88" s="63">
        <v>391598.17</v>
      </c>
      <c r="E88" s="10"/>
      <c r="F88" s="53">
        <f t="shared" si="1"/>
        <v>96086645.190000027</v>
      </c>
    </row>
    <row r="89" spans="1:6" ht="20.100000000000001" customHeight="1" x14ac:dyDescent="0.3">
      <c r="A89" s="7">
        <v>44516</v>
      </c>
      <c r="B89" s="32">
        <v>9636</v>
      </c>
      <c r="C89" s="18" t="s">
        <v>86</v>
      </c>
      <c r="D89" s="63">
        <v>899545.37</v>
      </c>
      <c r="E89" s="11"/>
      <c r="F89" s="53">
        <f t="shared" si="1"/>
        <v>95187099.820000023</v>
      </c>
    </row>
    <row r="90" spans="1:6" ht="20.100000000000001" customHeight="1" x14ac:dyDescent="0.3">
      <c r="A90" s="7">
        <v>44516</v>
      </c>
      <c r="B90" s="32">
        <v>9637</v>
      </c>
      <c r="C90" s="10" t="s">
        <v>87</v>
      </c>
      <c r="D90" s="63">
        <v>597817.64</v>
      </c>
      <c r="E90" s="11"/>
      <c r="F90" s="53">
        <f t="shared" si="1"/>
        <v>94589282.180000022</v>
      </c>
    </row>
    <row r="91" spans="1:6" ht="20.100000000000001" customHeight="1" x14ac:dyDescent="0.3">
      <c r="A91" s="7">
        <v>44550</v>
      </c>
      <c r="B91" s="32" t="s">
        <v>17</v>
      </c>
      <c r="C91" s="11" t="s">
        <v>88</v>
      </c>
      <c r="D91" s="63">
        <v>22428883.149999999</v>
      </c>
      <c r="E91" s="11"/>
      <c r="F91" s="53">
        <f t="shared" si="1"/>
        <v>72160399.030000031</v>
      </c>
    </row>
    <row r="92" spans="1:6" ht="20.100000000000001" customHeight="1" x14ac:dyDescent="0.3">
      <c r="A92" s="7">
        <v>44550</v>
      </c>
      <c r="B92" s="32" t="s">
        <v>17</v>
      </c>
      <c r="C92" s="11" t="s">
        <v>89</v>
      </c>
      <c r="D92" s="63">
        <v>3446466.05</v>
      </c>
      <c r="E92" s="11"/>
      <c r="F92" s="53">
        <f t="shared" si="1"/>
        <v>68713932.980000034</v>
      </c>
    </row>
    <row r="93" spans="1:6" ht="20.100000000000001" customHeight="1" x14ac:dyDescent="0.3">
      <c r="A93" s="7">
        <v>44550</v>
      </c>
      <c r="B93" s="32" t="s">
        <v>17</v>
      </c>
      <c r="C93" s="11" t="s">
        <v>90</v>
      </c>
      <c r="D93" s="66">
        <v>256771.20000000001</v>
      </c>
      <c r="E93" s="11"/>
      <c r="F93" s="53">
        <f t="shared" si="1"/>
        <v>68457161.780000031</v>
      </c>
    </row>
    <row r="94" spans="1:6" ht="20.100000000000001" customHeight="1" x14ac:dyDescent="0.3">
      <c r="A94" s="7">
        <v>44550</v>
      </c>
      <c r="B94" s="32" t="s">
        <v>17</v>
      </c>
      <c r="C94" s="11" t="s">
        <v>92</v>
      </c>
      <c r="D94" s="66">
        <v>45000</v>
      </c>
      <c r="E94" s="11"/>
      <c r="F94" s="53">
        <f t="shared" si="1"/>
        <v>68412161.780000031</v>
      </c>
    </row>
    <row r="95" spans="1:6" ht="20.100000000000001" customHeight="1" x14ac:dyDescent="0.3">
      <c r="A95" s="7">
        <v>44550</v>
      </c>
      <c r="B95" s="32" t="s">
        <v>17</v>
      </c>
      <c r="C95" s="11" t="s">
        <v>94</v>
      </c>
      <c r="D95" s="66">
        <v>33978.53</v>
      </c>
      <c r="E95" s="11"/>
      <c r="F95" s="53">
        <f t="shared" si="1"/>
        <v>68378183.25000003</v>
      </c>
    </row>
    <row r="96" spans="1:6" ht="20.100000000000001" customHeight="1" x14ac:dyDescent="0.3">
      <c r="A96" s="7">
        <v>44550</v>
      </c>
      <c r="B96" s="32" t="s">
        <v>17</v>
      </c>
      <c r="C96" s="11" t="s">
        <v>93</v>
      </c>
      <c r="D96" s="62">
        <v>29956.639999999999</v>
      </c>
      <c r="E96" s="11"/>
      <c r="F96" s="53">
        <f t="shared" si="1"/>
        <v>68348226.610000029</v>
      </c>
    </row>
    <row r="97" spans="1:6" ht="20.100000000000001" customHeight="1" x14ac:dyDescent="0.3">
      <c r="A97" s="7">
        <v>44550</v>
      </c>
      <c r="B97" s="32" t="s">
        <v>17</v>
      </c>
      <c r="C97" s="11" t="s">
        <v>123</v>
      </c>
      <c r="D97" s="66">
        <v>1332170.68</v>
      </c>
      <c r="E97" s="11"/>
      <c r="F97" s="53">
        <f t="shared" si="1"/>
        <v>67016055.93000003</v>
      </c>
    </row>
    <row r="98" spans="1:6" ht="20.100000000000001" customHeight="1" x14ac:dyDescent="0.3">
      <c r="A98" s="7">
        <v>44551</v>
      </c>
      <c r="B98" s="32" t="s">
        <v>17</v>
      </c>
      <c r="C98" s="11" t="s">
        <v>124</v>
      </c>
      <c r="D98" s="63">
        <v>236669.06</v>
      </c>
      <c r="E98" s="11"/>
      <c r="F98" s="53">
        <f t="shared" si="1"/>
        <v>66779386.870000027</v>
      </c>
    </row>
    <row r="99" spans="1:6" ht="20.100000000000001" customHeight="1" x14ac:dyDescent="0.3">
      <c r="A99" s="7">
        <v>44551</v>
      </c>
      <c r="B99" s="32" t="s">
        <v>17</v>
      </c>
      <c r="C99" s="11" t="s">
        <v>125</v>
      </c>
      <c r="D99" s="63">
        <v>746796.93</v>
      </c>
      <c r="E99" s="11"/>
      <c r="F99" s="53">
        <f t="shared" si="1"/>
        <v>66032589.940000027</v>
      </c>
    </row>
    <row r="100" spans="1:6" ht="20.100000000000001" customHeight="1" x14ac:dyDescent="0.3">
      <c r="A100" s="7">
        <v>44551</v>
      </c>
      <c r="B100" s="32" t="s">
        <v>17</v>
      </c>
      <c r="C100" s="11" t="s">
        <v>95</v>
      </c>
      <c r="D100" s="66">
        <v>45000</v>
      </c>
      <c r="E100" s="11"/>
      <c r="F100" s="53">
        <f t="shared" si="1"/>
        <v>65987589.940000027</v>
      </c>
    </row>
    <row r="101" spans="1:6" ht="20.100000000000001" customHeight="1" x14ac:dyDescent="0.3">
      <c r="A101" s="7">
        <v>44551</v>
      </c>
      <c r="B101" s="32" t="s">
        <v>17</v>
      </c>
      <c r="C101" s="11" t="s">
        <v>127</v>
      </c>
      <c r="D101" s="66">
        <v>55007.85</v>
      </c>
      <c r="E101" s="11"/>
      <c r="F101" s="53">
        <f t="shared" si="1"/>
        <v>65932582.090000026</v>
      </c>
    </row>
    <row r="102" spans="1:6" ht="20.100000000000001" customHeight="1" x14ac:dyDescent="0.3">
      <c r="A102" s="7">
        <v>44551</v>
      </c>
      <c r="B102" s="32" t="s">
        <v>91</v>
      </c>
      <c r="C102" s="11" t="s">
        <v>100</v>
      </c>
      <c r="D102" s="66">
        <v>5519212.0599999996</v>
      </c>
      <c r="E102" s="11"/>
      <c r="F102" s="53">
        <f t="shared" si="1"/>
        <v>60413370.030000024</v>
      </c>
    </row>
    <row r="103" spans="1:6" ht="20.100000000000001" customHeight="1" x14ac:dyDescent="0.3">
      <c r="A103" s="7">
        <v>44551</v>
      </c>
      <c r="B103" s="32" t="s">
        <v>17</v>
      </c>
      <c r="C103" s="11" t="s">
        <v>99</v>
      </c>
      <c r="D103" s="66">
        <v>180762.99</v>
      </c>
      <c r="E103" s="11"/>
      <c r="F103" s="53">
        <f t="shared" si="1"/>
        <v>60232607.040000021</v>
      </c>
    </row>
    <row r="104" spans="1:6" ht="20.100000000000001" customHeight="1" x14ac:dyDescent="0.3">
      <c r="A104" s="7">
        <v>44551</v>
      </c>
      <c r="B104" s="32" t="s">
        <v>17</v>
      </c>
      <c r="C104" s="11" t="s">
        <v>98</v>
      </c>
      <c r="D104" s="66">
        <v>217015.36</v>
      </c>
      <c r="E104" s="11"/>
      <c r="F104" s="53">
        <f t="shared" si="1"/>
        <v>60015591.680000022</v>
      </c>
    </row>
    <row r="105" spans="1:6" ht="20.100000000000001" customHeight="1" x14ac:dyDescent="0.3">
      <c r="A105" s="7">
        <v>44551</v>
      </c>
      <c r="B105" s="32" t="s">
        <v>17</v>
      </c>
      <c r="C105" s="11" t="s">
        <v>97</v>
      </c>
      <c r="D105" s="66">
        <v>454842.31</v>
      </c>
      <c r="E105" s="11"/>
      <c r="F105" s="53">
        <f t="shared" si="1"/>
        <v>59560749.37000002</v>
      </c>
    </row>
    <row r="106" spans="1:6" ht="20.100000000000001" customHeight="1" x14ac:dyDescent="0.3">
      <c r="A106" s="7">
        <v>44551</v>
      </c>
      <c r="B106" s="32" t="s">
        <v>17</v>
      </c>
      <c r="C106" s="11" t="s">
        <v>96</v>
      </c>
      <c r="D106" s="66">
        <v>3236608.27</v>
      </c>
      <c r="E106" s="11"/>
      <c r="F106" s="53">
        <f t="shared" si="1"/>
        <v>56324141.100000016</v>
      </c>
    </row>
    <row r="107" spans="1:6" ht="20.100000000000001" customHeight="1" x14ac:dyDescent="0.3">
      <c r="A107" s="7">
        <v>44551</v>
      </c>
      <c r="B107" s="32" t="s">
        <v>17</v>
      </c>
      <c r="C107" s="11" t="s">
        <v>101</v>
      </c>
      <c r="D107" s="66">
        <v>41531.26</v>
      </c>
      <c r="E107" s="11"/>
      <c r="F107" s="53">
        <f t="shared" si="1"/>
        <v>56282609.840000018</v>
      </c>
    </row>
    <row r="108" spans="1:6" ht="20.100000000000001" customHeight="1" x14ac:dyDescent="0.3">
      <c r="A108" s="7">
        <v>44551</v>
      </c>
      <c r="B108" s="32">
        <v>9638</v>
      </c>
      <c r="C108" s="11" t="s">
        <v>102</v>
      </c>
      <c r="D108" s="66">
        <v>377065.57</v>
      </c>
      <c r="E108" s="11"/>
      <c r="F108" s="53">
        <f t="shared" si="1"/>
        <v>55905544.270000018</v>
      </c>
    </row>
    <row r="109" spans="1:6" ht="20.100000000000001" customHeight="1" x14ac:dyDescent="0.3">
      <c r="A109" s="7">
        <v>44551</v>
      </c>
      <c r="B109" s="32">
        <v>9639</v>
      </c>
      <c r="C109" s="11" t="s">
        <v>64</v>
      </c>
      <c r="D109" s="66">
        <v>5833.33</v>
      </c>
      <c r="E109" s="11"/>
      <c r="F109" s="53">
        <f t="shared" si="1"/>
        <v>55899710.94000002</v>
      </c>
    </row>
    <row r="110" spans="1:6" ht="20.100000000000001" customHeight="1" x14ac:dyDescent="0.3">
      <c r="A110" s="7">
        <v>44551</v>
      </c>
      <c r="B110" s="32">
        <v>9640</v>
      </c>
      <c r="C110" s="11" t="s">
        <v>103</v>
      </c>
      <c r="D110" s="66">
        <v>31481.8</v>
      </c>
      <c r="E110" s="11"/>
      <c r="F110" s="53">
        <f t="shared" si="1"/>
        <v>55868229.140000023</v>
      </c>
    </row>
    <row r="111" spans="1:6" ht="20.100000000000001" customHeight="1" x14ac:dyDescent="0.3">
      <c r="A111" s="7">
        <v>44551</v>
      </c>
      <c r="B111" s="32">
        <v>9641</v>
      </c>
      <c r="C111" s="11" t="s">
        <v>73</v>
      </c>
      <c r="D111" s="66">
        <v>6667</v>
      </c>
      <c r="E111" s="11"/>
      <c r="F111" s="53">
        <f t="shared" si="1"/>
        <v>55861562.140000023</v>
      </c>
    </row>
    <row r="112" spans="1:6" ht="20.100000000000001" customHeight="1" x14ac:dyDescent="0.3">
      <c r="A112" s="7">
        <v>44551</v>
      </c>
      <c r="B112" s="32">
        <v>9642</v>
      </c>
      <c r="C112" s="11" t="s">
        <v>104</v>
      </c>
      <c r="D112" s="66">
        <v>1406431.89</v>
      </c>
      <c r="E112" s="11"/>
      <c r="F112" s="53">
        <f t="shared" si="1"/>
        <v>54455130.250000022</v>
      </c>
    </row>
    <row r="113" spans="1:6" ht="20.100000000000001" customHeight="1" x14ac:dyDescent="0.3">
      <c r="A113" s="7">
        <v>44551</v>
      </c>
      <c r="B113" s="32">
        <v>9643</v>
      </c>
      <c r="C113" s="11" t="s">
        <v>105</v>
      </c>
      <c r="D113" s="66">
        <v>752714.23999999999</v>
      </c>
      <c r="E113" s="11"/>
      <c r="F113" s="53">
        <f t="shared" si="1"/>
        <v>53702416.01000002</v>
      </c>
    </row>
    <row r="114" spans="1:6" ht="20.100000000000001" customHeight="1" x14ac:dyDescent="0.3">
      <c r="A114" s="7">
        <v>44551</v>
      </c>
      <c r="B114" s="32">
        <v>9644</v>
      </c>
      <c r="C114" s="11" t="s">
        <v>81</v>
      </c>
      <c r="D114" s="66">
        <v>4520</v>
      </c>
      <c r="E114" s="11"/>
      <c r="F114" s="53">
        <f t="shared" si="1"/>
        <v>53697896.01000002</v>
      </c>
    </row>
    <row r="115" spans="1:6" ht="20.100000000000001" customHeight="1" x14ac:dyDescent="0.3">
      <c r="A115" s="7">
        <v>44551</v>
      </c>
      <c r="B115" s="32">
        <v>9645</v>
      </c>
      <c r="C115" s="11" t="s">
        <v>62</v>
      </c>
      <c r="D115" s="66">
        <v>14125</v>
      </c>
      <c r="E115" s="11"/>
      <c r="F115" s="53">
        <f t="shared" si="1"/>
        <v>53683771.01000002</v>
      </c>
    </row>
    <row r="116" spans="1:6" ht="20.100000000000001" customHeight="1" x14ac:dyDescent="0.3">
      <c r="A116" s="7">
        <v>44551</v>
      </c>
      <c r="B116" s="32">
        <v>9646</v>
      </c>
      <c r="C116" s="11" t="s">
        <v>65</v>
      </c>
      <c r="D116" s="66">
        <v>137888.25</v>
      </c>
      <c r="E116" s="11"/>
      <c r="F116" s="53">
        <f t="shared" si="1"/>
        <v>53545882.76000002</v>
      </c>
    </row>
    <row r="117" spans="1:6" ht="20.100000000000001" customHeight="1" x14ac:dyDescent="0.3">
      <c r="A117" s="7">
        <v>44551</v>
      </c>
      <c r="B117" s="32">
        <v>9647</v>
      </c>
      <c r="C117" s="11" t="s">
        <v>106</v>
      </c>
      <c r="D117" s="66">
        <v>1171881.6000000001</v>
      </c>
      <c r="E117" s="11"/>
      <c r="F117" s="53">
        <f t="shared" si="1"/>
        <v>52374001.160000019</v>
      </c>
    </row>
    <row r="118" spans="1:6" ht="20.100000000000001" customHeight="1" x14ac:dyDescent="0.3">
      <c r="A118" s="7">
        <v>44551</v>
      </c>
      <c r="B118" s="32">
        <v>9648</v>
      </c>
      <c r="C118" s="11" t="s">
        <v>107</v>
      </c>
      <c r="D118" s="66">
        <v>118096.61</v>
      </c>
      <c r="E118" s="11"/>
      <c r="F118" s="53">
        <f t="shared" si="1"/>
        <v>52255904.550000019</v>
      </c>
    </row>
    <row r="119" spans="1:6" ht="20.100000000000001" customHeight="1" x14ac:dyDescent="0.3">
      <c r="A119" s="7">
        <v>44551</v>
      </c>
      <c r="B119" s="32">
        <v>9649</v>
      </c>
      <c r="C119" s="11" t="s">
        <v>108</v>
      </c>
      <c r="D119" s="66">
        <v>45421.78</v>
      </c>
      <c r="E119" s="11"/>
      <c r="F119" s="53">
        <f t="shared" si="1"/>
        <v>52210482.770000018</v>
      </c>
    </row>
    <row r="120" spans="1:6" ht="20.100000000000001" customHeight="1" x14ac:dyDescent="0.3">
      <c r="A120" s="7">
        <v>44551</v>
      </c>
      <c r="B120" s="32" t="s">
        <v>17</v>
      </c>
      <c r="C120" s="11" t="s">
        <v>126</v>
      </c>
      <c r="D120" s="66">
        <v>4520</v>
      </c>
      <c r="E120" s="11"/>
      <c r="F120" s="53">
        <f t="shared" si="1"/>
        <v>52205962.770000018</v>
      </c>
    </row>
    <row r="121" spans="1:6" ht="20.100000000000001" customHeight="1" x14ac:dyDescent="0.3">
      <c r="A121" s="7">
        <v>44555</v>
      </c>
      <c r="B121" s="32" t="s">
        <v>17</v>
      </c>
      <c r="C121" s="11" t="s">
        <v>18</v>
      </c>
      <c r="D121" s="66">
        <v>44994.63</v>
      </c>
      <c r="E121" s="11"/>
      <c r="F121" s="53">
        <f t="shared" si="1"/>
        <v>52160968.140000015</v>
      </c>
    </row>
    <row r="122" spans="1:6" ht="20.100000000000001" customHeight="1" x14ac:dyDescent="0.3">
      <c r="A122" s="7">
        <v>44557</v>
      </c>
      <c r="B122" s="32">
        <v>9650</v>
      </c>
      <c r="C122" s="11" t="s">
        <v>109</v>
      </c>
      <c r="D122" s="66">
        <v>86604.18</v>
      </c>
      <c r="E122" s="11"/>
      <c r="F122" s="53">
        <f t="shared" si="1"/>
        <v>52074363.960000016</v>
      </c>
    </row>
    <row r="123" spans="1:6" ht="20.100000000000001" customHeight="1" x14ac:dyDescent="0.3">
      <c r="A123" s="7">
        <v>44557</v>
      </c>
      <c r="B123" s="32">
        <v>9651</v>
      </c>
      <c r="C123" s="11" t="s">
        <v>110</v>
      </c>
      <c r="D123" s="66">
        <v>54353</v>
      </c>
      <c r="E123" s="11"/>
      <c r="F123" s="53">
        <f t="shared" si="1"/>
        <v>52020010.960000016</v>
      </c>
    </row>
    <row r="124" spans="1:6" ht="20.100000000000001" customHeight="1" x14ac:dyDescent="0.3">
      <c r="A124" s="7">
        <v>44557</v>
      </c>
      <c r="B124" s="32">
        <v>9652</v>
      </c>
      <c r="C124" s="11" t="s">
        <v>111</v>
      </c>
      <c r="D124" s="66">
        <v>15820</v>
      </c>
      <c r="E124" s="11"/>
      <c r="F124" s="53">
        <f t="shared" si="1"/>
        <v>52004190.960000016</v>
      </c>
    </row>
    <row r="125" spans="1:6" ht="20.100000000000001" customHeight="1" x14ac:dyDescent="0.3">
      <c r="A125" s="7">
        <v>44557</v>
      </c>
      <c r="B125" s="32">
        <v>9653</v>
      </c>
      <c r="C125" s="11" t="s">
        <v>112</v>
      </c>
      <c r="D125" s="66">
        <v>86632.59</v>
      </c>
      <c r="E125" s="11"/>
      <c r="F125" s="53">
        <f t="shared" si="1"/>
        <v>51917558.370000012</v>
      </c>
    </row>
    <row r="126" spans="1:6" ht="20.100000000000001" customHeight="1" x14ac:dyDescent="0.3">
      <c r="A126" s="7">
        <v>44557</v>
      </c>
      <c r="B126" s="32">
        <v>9654</v>
      </c>
      <c r="C126" s="11" t="s">
        <v>115</v>
      </c>
      <c r="D126" s="66">
        <v>101606.08</v>
      </c>
      <c r="E126" s="11"/>
      <c r="F126" s="53">
        <f t="shared" si="1"/>
        <v>51815952.290000014</v>
      </c>
    </row>
    <row r="127" spans="1:6" ht="20.100000000000001" customHeight="1" x14ac:dyDescent="0.3">
      <c r="A127" s="7">
        <v>44557</v>
      </c>
      <c r="B127" s="32">
        <v>9655</v>
      </c>
      <c r="C127" s="11" t="s">
        <v>116</v>
      </c>
      <c r="D127" s="66">
        <v>17167.95</v>
      </c>
      <c r="E127" s="11"/>
      <c r="F127" s="53">
        <f t="shared" si="1"/>
        <v>51798784.340000011</v>
      </c>
    </row>
    <row r="128" spans="1:6" ht="20.100000000000001" customHeight="1" x14ac:dyDescent="0.3">
      <c r="A128" s="7">
        <v>44557</v>
      </c>
      <c r="B128" s="32">
        <v>9656</v>
      </c>
      <c r="C128" s="11" t="s">
        <v>118</v>
      </c>
      <c r="D128" s="66">
        <v>67890.97</v>
      </c>
      <c r="E128" s="11"/>
      <c r="F128" s="53">
        <f t="shared" si="1"/>
        <v>51730893.370000012</v>
      </c>
    </row>
    <row r="129" spans="1:6" ht="20.100000000000001" customHeight="1" x14ac:dyDescent="0.3">
      <c r="A129" s="7">
        <v>44557</v>
      </c>
      <c r="B129" s="32">
        <v>9657</v>
      </c>
      <c r="C129" s="11" t="s">
        <v>117</v>
      </c>
      <c r="D129" s="66">
        <v>11300</v>
      </c>
      <c r="E129" s="11"/>
      <c r="F129" s="53">
        <f t="shared" si="1"/>
        <v>51719593.370000012</v>
      </c>
    </row>
    <row r="130" spans="1:6" ht="20.100000000000001" customHeight="1" x14ac:dyDescent="0.3">
      <c r="A130" s="7">
        <v>44559</v>
      </c>
      <c r="B130" s="32">
        <v>9658</v>
      </c>
      <c r="C130" s="11" t="s">
        <v>103</v>
      </c>
      <c r="D130" s="66">
        <v>309762.46000000002</v>
      </c>
      <c r="E130" s="11"/>
      <c r="F130" s="53">
        <f t="shared" si="1"/>
        <v>51409830.910000011</v>
      </c>
    </row>
    <row r="131" spans="1:6" ht="20.100000000000001" customHeight="1" x14ac:dyDescent="0.3">
      <c r="A131" s="7">
        <v>44559</v>
      </c>
      <c r="B131" s="32">
        <v>9659</v>
      </c>
      <c r="C131" s="11" t="s">
        <v>119</v>
      </c>
      <c r="D131" s="66">
        <v>2157086.08</v>
      </c>
      <c r="E131" s="11"/>
      <c r="F131" s="53">
        <f t="shared" si="1"/>
        <v>49252744.830000013</v>
      </c>
    </row>
    <row r="132" spans="1:6" ht="20.100000000000001" customHeight="1" x14ac:dyDescent="0.3">
      <c r="A132" s="7">
        <v>44559</v>
      </c>
      <c r="B132" s="32">
        <v>9660</v>
      </c>
      <c r="C132" s="11" t="s">
        <v>120</v>
      </c>
      <c r="D132" s="66">
        <v>35476.35</v>
      </c>
      <c r="E132" s="11"/>
      <c r="F132" s="53">
        <f t="shared" si="1"/>
        <v>49217268.480000012</v>
      </c>
    </row>
    <row r="133" spans="1:6" ht="20.100000000000001" customHeight="1" x14ac:dyDescent="0.3">
      <c r="A133" s="7">
        <v>44559</v>
      </c>
      <c r="B133" s="32">
        <v>9661</v>
      </c>
      <c r="C133" s="11" t="s">
        <v>116</v>
      </c>
      <c r="D133" s="66">
        <v>179370.46</v>
      </c>
      <c r="E133" s="11"/>
      <c r="F133" s="53">
        <f t="shared" si="1"/>
        <v>49037898.020000011</v>
      </c>
    </row>
    <row r="134" spans="1:6" ht="20.100000000000001" customHeight="1" x14ac:dyDescent="0.3">
      <c r="A134" s="7">
        <v>44559</v>
      </c>
      <c r="B134" s="32">
        <v>9662</v>
      </c>
      <c r="C134" s="11" t="s">
        <v>121</v>
      </c>
      <c r="D134" s="66">
        <v>15960.45</v>
      </c>
      <c r="E134" s="11"/>
      <c r="F134" s="53">
        <f t="shared" si="1"/>
        <v>49021937.570000008</v>
      </c>
    </row>
    <row r="135" spans="1:6" ht="20.100000000000001" customHeight="1" x14ac:dyDescent="0.3">
      <c r="A135" s="7">
        <v>44559</v>
      </c>
      <c r="B135" s="32">
        <v>9663</v>
      </c>
      <c r="C135" s="11" t="s">
        <v>122</v>
      </c>
      <c r="D135" s="66">
        <v>51648</v>
      </c>
      <c r="E135" s="11"/>
      <c r="F135" s="53">
        <f t="shared" si="1"/>
        <v>48970289.570000008</v>
      </c>
    </row>
    <row r="136" spans="1:6" ht="20.100000000000001" customHeight="1" x14ac:dyDescent="0.3">
      <c r="A136" s="7">
        <v>44559</v>
      </c>
      <c r="B136" s="32">
        <v>9664</v>
      </c>
      <c r="C136" s="11" t="s">
        <v>128</v>
      </c>
      <c r="D136" s="66">
        <v>0</v>
      </c>
      <c r="E136" s="11"/>
      <c r="F136" s="53">
        <f t="shared" si="1"/>
        <v>48970289.570000008</v>
      </c>
    </row>
    <row r="137" spans="1:6" ht="20.100000000000001" customHeight="1" x14ac:dyDescent="0.3">
      <c r="A137" s="7">
        <v>44559</v>
      </c>
      <c r="B137" s="32">
        <v>9665</v>
      </c>
      <c r="C137" s="11" t="s">
        <v>120</v>
      </c>
      <c r="D137" s="66">
        <v>0</v>
      </c>
      <c r="E137" s="11"/>
      <c r="F137" s="53">
        <f t="shared" si="1"/>
        <v>48970289.570000008</v>
      </c>
    </row>
    <row r="138" spans="1:6" ht="20.100000000000001" customHeight="1" x14ac:dyDescent="0.3">
      <c r="A138" s="7">
        <v>44559</v>
      </c>
      <c r="B138" s="32">
        <v>9666</v>
      </c>
      <c r="C138" s="11" t="s">
        <v>129</v>
      </c>
      <c r="D138" s="66">
        <v>0</v>
      </c>
      <c r="E138" s="11"/>
      <c r="F138" s="53">
        <f t="shared" si="1"/>
        <v>48970289.570000008</v>
      </c>
    </row>
    <row r="139" spans="1:6" ht="20.100000000000001" customHeight="1" x14ac:dyDescent="0.3">
      <c r="A139" s="7">
        <v>44559</v>
      </c>
      <c r="B139" s="32">
        <v>9667</v>
      </c>
      <c r="C139" s="11" t="s">
        <v>130</v>
      </c>
      <c r="D139" s="66">
        <v>148778.22</v>
      </c>
      <c r="E139" s="11"/>
      <c r="F139" s="53">
        <f t="shared" si="1"/>
        <v>48821511.350000009</v>
      </c>
    </row>
    <row r="140" spans="1:6" ht="20.100000000000001" customHeight="1" x14ac:dyDescent="0.3">
      <c r="A140" s="7">
        <v>44559</v>
      </c>
      <c r="B140" s="32">
        <v>9668</v>
      </c>
      <c r="C140" s="11" t="s">
        <v>131</v>
      </c>
      <c r="D140" s="66">
        <v>104000</v>
      </c>
      <c r="E140" s="11"/>
      <c r="F140" s="53">
        <f t="shared" si="1"/>
        <v>48717511.350000009</v>
      </c>
    </row>
    <row r="141" spans="1:6" ht="20.100000000000001" customHeight="1" x14ac:dyDescent="0.3">
      <c r="A141" s="7">
        <v>44559</v>
      </c>
      <c r="B141" s="32">
        <v>9669</v>
      </c>
      <c r="C141" s="11" t="s">
        <v>67</v>
      </c>
      <c r="D141" s="66">
        <v>18050</v>
      </c>
      <c r="E141" s="11"/>
      <c r="F141" s="53">
        <f t="shared" si="1"/>
        <v>48699461.350000009</v>
      </c>
    </row>
    <row r="142" spans="1:6" ht="20.100000000000001" customHeight="1" x14ac:dyDescent="0.3">
      <c r="A142" s="7">
        <v>44559</v>
      </c>
      <c r="B142" s="32">
        <v>9670</v>
      </c>
      <c r="C142" s="11" t="s">
        <v>80</v>
      </c>
      <c r="D142" s="66">
        <v>7200</v>
      </c>
      <c r="E142" s="11"/>
      <c r="F142" s="53">
        <f t="shared" si="1"/>
        <v>48692261.350000009</v>
      </c>
    </row>
    <row r="143" spans="1:6" ht="20.100000000000001" customHeight="1" x14ac:dyDescent="0.3">
      <c r="A143" s="7">
        <v>44559</v>
      </c>
      <c r="B143" s="32">
        <v>9671</v>
      </c>
      <c r="C143" s="11" t="s">
        <v>115</v>
      </c>
      <c r="D143" s="66">
        <v>26064.82</v>
      </c>
      <c r="E143" s="11"/>
      <c r="F143" s="53">
        <f t="shared" ref="F143:F148" si="2">+F142+E143-D143</f>
        <v>48666196.530000009</v>
      </c>
    </row>
    <row r="144" spans="1:6" ht="20.100000000000001" customHeight="1" x14ac:dyDescent="0.3">
      <c r="A144" s="7">
        <v>44559</v>
      </c>
      <c r="B144" s="32">
        <v>9672</v>
      </c>
      <c r="C144" s="11" t="s">
        <v>32</v>
      </c>
      <c r="D144" s="66">
        <v>50000</v>
      </c>
      <c r="E144" s="11"/>
      <c r="F144" s="53">
        <f t="shared" si="2"/>
        <v>48616196.530000009</v>
      </c>
    </row>
    <row r="145" spans="1:6" ht="20.100000000000001" customHeight="1" x14ac:dyDescent="0.3">
      <c r="A145" s="7">
        <v>44559</v>
      </c>
      <c r="B145" s="32">
        <v>9673</v>
      </c>
      <c r="C145" s="11" t="s">
        <v>132</v>
      </c>
      <c r="D145" s="66">
        <v>79480.539999999994</v>
      </c>
      <c r="E145" s="11"/>
      <c r="F145" s="53">
        <f t="shared" si="2"/>
        <v>48536715.99000001</v>
      </c>
    </row>
    <row r="146" spans="1:6" ht="20.100000000000001" customHeight="1" x14ac:dyDescent="0.3">
      <c r="A146" s="7">
        <v>44559</v>
      </c>
      <c r="B146" s="32">
        <v>9674</v>
      </c>
      <c r="C146" s="11" t="s">
        <v>81</v>
      </c>
      <c r="D146" s="66">
        <v>4520</v>
      </c>
      <c r="E146" s="11"/>
      <c r="F146" s="53">
        <f t="shared" si="2"/>
        <v>48532195.99000001</v>
      </c>
    </row>
    <row r="147" spans="1:6" ht="20.100000000000001" customHeight="1" x14ac:dyDescent="0.3">
      <c r="A147" s="7">
        <v>44559</v>
      </c>
      <c r="B147" s="32">
        <v>9675</v>
      </c>
      <c r="C147" s="11" t="s">
        <v>133</v>
      </c>
      <c r="D147" s="66">
        <v>22485.08</v>
      </c>
      <c r="E147" s="11"/>
      <c r="F147" s="53">
        <f t="shared" si="2"/>
        <v>48509710.910000011</v>
      </c>
    </row>
    <row r="148" spans="1:6" ht="20.100000000000001" customHeight="1" x14ac:dyDescent="0.3">
      <c r="A148" s="7">
        <v>44560</v>
      </c>
      <c r="B148" s="32" t="s">
        <v>17</v>
      </c>
      <c r="C148" s="11" t="s">
        <v>135</v>
      </c>
      <c r="D148" s="66">
        <v>174004.63</v>
      </c>
      <c r="E148" s="11"/>
      <c r="F148" s="53">
        <f t="shared" si="2"/>
        <v>48335706.280000009</v>
      </c>
    </row>
    <row r="149" spans="1:6" ht="20.100000000000001" customHeight="1" x14ac:dyDescent="0.3">
      <c r="A149" s="20"/>
      <c r="B149" s="30"/>
      <c r="C149" s="21" t="s">
        <v>11</v>
      </c>
      <c r="D149" s="22">
        <f>SUM(D15:D148)</f>
        <v>112474417.80999997</v>
      </c>
      <c r="E149" s="22">
        <f>SUM(E16:E148)</f>
        <v>65005000</v>
      </c>
      <c r="F149" s="6"/>
    </row>
    <row r="150" spans="1:6" s="40" customFormat="1" ht="20.100000000000001" customHeight="1" x14ac:dyDescent="0.3">
      <c r="A150" s="36"/>
      <c r="B150" s="37"/>
      <c r="C150" s="38"/>
      <c r="D150" s="39"/>
      <c r="E150" s="39"/>
      <c r="F150" s="51"/>
    </row>
    <row r="151" spans="1:6" s="40" customFormat="1" ht="20.100000000000001" customHeight="1" x14ac:dyDescent="0.3">
      <c r="A151" s="36"/>
      <c r="B151" s="37"/>
      <c r="C151" s="38"/>
      <c r="D151" s="39"/>
      <c r="E151" s="39"/>
      <c r="F151" s="51"/>
    </row>
    <row r="152" spans="1:6" s="40" customFormat="1" ht="20.100000000000001" customHeight="1" x14ac:dyDescent="0.3">
      <c r="A152" s="36"/>
      <c r="B152" s="37"/>
      <c r="C152" s="38"/>
      <c r="D152" s="39"/>
      <c r="E152" s="39"/>
      <c r="F152" s="51"/>
    </row>
    <row r="153" spans="1:6" s="40" customFormat="1" ht="20.100000000000001" customHeight="1" x14ac:dyDescent="0.3">
      <c r="A153" s="36"/>
      <c r="B153" s="37"/>
      <c r="C153" s="38"/>
      <c r="D153" s="39"/>
      <c r="E153" s="39"/>
      <c r="F153" s="51"/>
    </row>
    <row r="154" spans="1:6" ht="20.100000000000001" customHeight="1" x14ac:dyDescent="0.3">
      <c r="A154" s="23"/>
      <c r="B154" s="24"/>
      <c r="C154" s="23"/>
      <c r="D154" s="23"/>
      <c r="E154" s="23"/>
      <c r="F154" s="49"/>
    </row>
    <row r="155" spans="1:6" ht="20.100000000000001" customHeight="1" x14ac:dyDescent="0.3">
      <c r="A155" s="41"/>
      <c r="B155" s="42"/>
      <c r="C155" s="41"/>
      <c r="D155" s="41"/>
      <c r="E155" s="43"/>
      <c r="F155" s="44"/>
    </row>
    <row r="156" spans="1:6" ht="20.100000000000001" customHeight="1" x14ac:dyDescent="0.3">
      <c r="A156" s="45" t="s">
        <v>12</v>
      </c>
      <c r="B156" s="46"/>
      <c r="C156" s="45" t="s">
        <v>13</v>
      </c>
      <c r="D156" s="47"/>
      <c r="E156" s="76" t="s">
        <v>113</v>
      </c>
      <c r="F156" s="76"/>
    </row>
    <row r="157" spans="1:6" ht="20.100000000000001" customHeight="1" x14ac:dyDescent="0.3">
      <c r="A157" s="41" t="s">
        <v>14</v>
      </c>
      <c r="B157" s="46"/>
      <c r="C157" s="42" t="s">
        <v>15</v>
      </c>
      <c r="D157" s="47"/>
      <c r="E157" s="70" t="s">
        <v>114</v>
      </c>
      <c r="F157" s="70"/>
    </row>
    <row r="158" spans="1:6" ht="20.100000000000001" customHeight="1" x14ac:dyDescent="0.3">
      <c r="A158" s="41"/>
      <c r="B158" s="42"/>
      <c r="C158" s="41"/>
      <c r="D158" s="41"/>
      <c r="E158" s="71"/>
      <c r="F158" s="71"/>
    </row>
  </sheetData>
  <mergeCells count="7">
    <mergeCell ref="E157:F157"/>
    <mergeCell ref="E158:F158"/>
    <mergeCell ref="A6:F6"/>
    <mergeCell ref="A7:F7"/>
    <mergeCell ref="A8:F8"/>
    <mergeCell ref="A9:F9"/>
    <mergeCell ref="E156:F156"/>
  </mergeCells>
  <pageMargins left="0.7" right="0.7" top="0.75" bottom="0.75" header="0.3" footer="0.3"/>
  <pageSetup scale="43" fitToHeight="0" orientation="portrait" r:id="rId1"/>
  <ignoredErrors>
    <ignoredError sqref="D14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Yarileydi Madeleine Gerrero Daniel</dc:creator>
  <cp:lastModifiedBy>Jorge Luis Acosta Viñas</cp:lastModifiedBy>
  <cp:lastPrinted>2022-01-07T18:46:58Z</cp:lastPrinted>
  <dcterms:created xsi:type="dcterms:W3CDTF">2021-11-08T13:27:12Z</dcterms:created>
  <dcterms:modified xsi:type="dcterms:W3CDTF">2022-01-07T18:48:02Z</dcterms:modified>
</cp:coreProperties>
</file>