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DirFin\04-INGRESOS-EGRESOS 2023\"/>
    </mc:Choice>
  </mc:AlternateContent>
  <bookViews>
    <workbookView xWindow="0" yWindow="0" windowWidth="28800" windowHeight="12210"/>
  </bookViews>
  <sheets>
    <sheet name="Diciembre 2023" sheetId="1" r:id="rId1"/>
  </sheets>
  <definedNames>
    <definedName name="_xlnm.Print_Area" localSheetId="0">'Diciembre 2023'!$A$1:$F$160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D146" i="1"/>
  <c r="E146" i="1"/>
</calcChain>
</file>

<file path=xl/sharedStrings.xml><?xml version="1.0" encoding="utf-8"?>
<sst xmlns="http://schemas.openxmlformats.org/spreadsheetml/2006/main" count="208" uniqueCount="200">
  <si>
    <t xml:space="preserve"> Director Financiero</t>
  </si>
  <si>
    <t xml:space="preserve">  Enc.  De Contabilidad</t>
  </si>
  <si>
    <t xml:space="preserve">      Analista I</t>
  </si>
  <si>
    <t xml:space="preserve">                                   Autorizado por:</t>
  </si>
  <si>
    <t xml:space="preserve">   Revisado por:</t>
  </si>
  <si>
    <t xml:space="preserve">          Preparado Por:</t>
  </si>
  <si>
    <t>Lic. Alexi Martínez Olivo</t>
  </si>
  <si>
    <t>Lic. Taina Ameye Perez</t>
  </si>
  <si>
    <t>Lic. Antonia Abreu</t>
  </si>
  <si>
    <t>Comisiones Bancarias</t>
  </si>
  <si>
    <t>Cheque reversado a nombre  (Media Intelligence)</t>
  </si>
  <si>
    <t>CK-10054</t>
  </si>
  <si>
    <t>Compra divisas (Honorarios por Servicios Prestado en el extrajero  Puerto Rico y EE UU) diciembre 2023</t>
  </si>
  <si>
    <t>Bono Navideño Compensación Militares año 2023</t>
  </si>
  <si>
    <t>Bono Extraordinario Servidores Fijos año 2023</t>
  </si>
  <si>
    <t>Honorarios por suplencia correspondiente a diciembre 2023. (Juan M. Garrido Campillo)</t>
  </si>
  <si>
    <t>PA Catering SRL</t>
  </si>
  <si>
    <t>Cooperativa de Ahorros y Créditos Multiples de Servidores del TSE (COOPTSE), correspondiente diciembre 2023.</t>
  </si>
  <si>
    <t>AH Editora Offset, SRL</t>
  </si>
  <si>
    <t>Ingenieria Moderna Dominicana</t>
  </si>
  <si>
    <t>Humanos Seguros S.A</t>
  </si>
  <si>
    <t>Prolimdes Comercial SRL</t>
  </si>
  <si>
    <t>Autocentro Navarro SRL</t>
  </si>
  <si>
    <t>RC Technology</t>
  </si>
  <si>
    <t>Agencia de viajes Milena Tours</t>
  </si>
  <si>
    <t>Vargas Servicios de Catering, SRL</t>
  </si>
  <si>
    <t>Kyodom SRL</t>
  </si>
  <si>
    <t>Dieta a favor del personal que brindó asistencia en el descargo realizado el día 24/11/2023 a bienes nacionales.</t>
  </si>
  <si>
    <t>PS Proveedora de Servicios</t>
  </si>
  <si>
    <t>Comunicaciones y Redes de Santo Domingo</t>
  </si>
  <si>
    <t>Distribuidora Lagares</t>
  </si>
  <si>
    <t>Transferencia enviada al exterior</t>
  </si>
  <si>
    <t xml:space="preserve">Universidad Autonoma de Ssanto Domingo </t>
  </si>
  <si>
    <t>Inversiones Tejeda Valera</t>
  </si>
  <si>
    <t xml:space="preserve">Dulce Maria Luciano </t>
  </si>
  <si>
    <t>Agua Planeta Azul</t>
  </si>
  <si>
    <t>Tesoreria de la Seguridad Social diciembre/2023</t>
  </si>
  <si>
    <t>Pago servicios prestados por docencia como facilitadores y soporte  técnico en charlas y diplomados sobre justicia electoral, en la Universidad O&amp;M y Santiago de los Caballeros los días  26 y 28/10/2023, 11 y 25/11/2023.</t>
  </si>
  <si>
    <t>Santo Alberto Lara Baez</t>
  </si>
  <si>
    <t>Emily Maria Reynoso Goris</t>
  </si>
  <si>
    <t>Cooperativa Nacional De Servicios Multiples Coopnaseju</t>
  </si>
  <si>
    <t>Fondo de Prevision Social Jueces y Juezas del TSE, periodo diciembre 2023.</t>
  </si>
  <si>
    <t xml:space="preserve">Viático Talleres Procedimiento Justicia Electoral, 01 y 08 de nov de 2pm a 5pm. en  Los Llanos San Pedro de Macoris y en el recinto UASD, San Juan de la Maguana. </t>
  </si>
  <si>
    <t>Viático a favor de Inspector y chofer, con asiento en la Oficina  de Asistencia al Ciudadano en Santiago de los Caballeros el 14/12/2023.</t>
  </si>
  <si>
    <t>Servicios prestado a cooordinadoras, en el Diplomado sobre Justicia Electoral, en la provincia Santiago de los Caballeros, en fechas 28/10/23, 04/11/23, 11/11/23, 25/11/23, 2/12/23.</t>
  </si>
  <si>
    <t>Compra de Euros, para gastos de bolsillo y viáticos para el magistrado titular Fernando Fernández Crúz, para su participación en la reunión que se llevará a cabo en la facultad de Derecho de la Universidad Castilla - La Mancha (UCLM), en España.</t>
  </si>
  <si>
    <t>Parete Soluciones, SRL</t>
  </si>
  <si>
    <t xml:space="preserve">Viático y hospedaje al personal que se dirigió a Santiago de los Caballeros los días 13 y 14 de diciembre del 2023, a realizar labores para la puesta en arranque e instalación del UPS y equipos en la oficina </t>
  </si>
  <si>
    <t>Clima Control y Construcción,  SRL</t>
  </si>
  <si>
    <t>Franchesca Rodriguez (Cheque Liquidable compra Pricemart)</t>
  </si>
  <si>
    <t>CK-10086</t>
  </si>
  <si>
    <t>Luis Ernesto Peréz Casano</t>
  </si>
  <si>
    <t xml:space="preserve"> Centro de Tecnología Universal</t>
  </si>
  <si>
    <t>33140831896</t>
  </si>
  <si>
    <t xml:space="preserve"> Editora Buho SRL</t>
  </si>
  <si>
    <t>33140792006</t>
  </si>
  <si>
    <t>Nómina Compensacion especial labor extra militares diciembre 2023</t>
  </si>
  <si>
    <t>4524000000004</t>
  </si>
  <si>
    <t>Nómina Compensación especial labor extra militares diciembre 2023</t>
  </si>
  <si>
    <t>4524000000010</t>
  </si>
  <si>
    <t>Nómina Compensación especial labor extra servidores fijos diciembre/2023</t>
  </si>
  <si>
    <t>4524000000035</t>
  </si>
  <si>
    <t>Nómina Compensación Militar  mes diciembre/2023</t>
  </si>
  <si>
    <t>4524000000119</t>
  </si>
  <si>
    <t>Nómina dieta Jueces Suplentes mes diciembre/2023</t>
  </si>
  <si>
    <t>4524000000005</t>
  </si>
  <si>
    <t>Nómina dieta voces mes diciembre/2023</t>
  </si>
  <si>
    <t>4524000000018</t>
  </si>
  <si>
    <t>Nómina Honorario servicios prestados Marisol Tobar  diciembre/2023</t>
  </si>
  <si>
    <t>4524000000002</t>
  </si>
  <si>
    <t>Nómina Servidores fijos mes de diciembre/2023</t>
  </si>
  <si>
    <t>4524000000378</t>
  </si>
  <si>
    <t>Compra de dólares para reembolso por cambio de asiento en el viaje a Santiago de Chile de la  Magistrada Titular Rosa Peréz de García.</t>
  </si>
  <si>
    <t xml:space="preserve"> Bonchecitos SRL</t>
  </si>
  <si>
    <t>33127570278</t>
  </si>
  <si>
    <t xml:space="preserve"> Compu Office Dominicana SRL</t>
  </si>
  <si>
    <t>33127446541</t>
  </si>
  <si>
    <t xml:space="preserve"> AH Editora Offset SRL</t>
  </si>
  <si>
    <t>33127318119</t>
  </si>
  <si>
    <t>Viático a favor de Inspector y chofer el 15/12/2023</t>
  </si>
  <si>
    <t>4524000000003</t>
  </si>
  <si>
    <t>Dieta a favor del personal que brindo soporte en los trabajos realizados en la instalacion de aires acondicionados periodo 13/11/2023 al 10/12/2023</t>
  </si>
  <si>
    <t>Dieta a favor del personal de seguridad militar, civil y choferes que brindan soporte a los Jueces Titulares y Secretario General de este TSE, comprendido del 01/11/2023 al 30/11/2023.</t>
  </si>
  <si>
    <t>4524000000014</t>
  </si>
  <si>
    <t>Viático a favor del personal que participó en la actividad relativa a la graduación del Diplomado Justicia Electotal el 9/12/2023</t>
  </si>
  <si>
    <t>4524000000030</t>
  </si>
  <si>
    <t>Depósito- sobrante cheque 10051</t>
  </si>
  <si>
    <t>231215005170010219</t>
  </si>
  <si>
    <t xml:space="preserve"> Mundo Industrial SRL</t>
  </si>
  <si>
    <t>33073685926</t>
  </si>
  <si>
    <t xml:space="preserve"> Soluciones Tecnologicas Empresariales, SRL</t>
  </si>
  <si>
    <t>33073234309</t>
  </si>
  <si>
    <t xml:space="preserve"> Compu Office Dominicana, SRL</t>
  </si>
  <si>
    <t>33073149328</t>
  </si>
  <si>
    <t xml:space="preserve"> Daf Trading, SRL</t>
  </si>
  <si>
    <t>33073088320</t>
  </si>
  <si>
    <t xml:space="preserve"> Floristeria Rocema,  SRL</t>
  </si>
  <si>
    <t>33072943656</t>
  </si>
  <si>
    <t xml:space="preserve"> Progastable, SRL</t>
  </si>
  <si>
    <t>33072864678</t>
  </si>
  <si>
    <t xml:space="preserve"> Agua Planeta Azul, SRL</t>
  </si>
  <si>
    <t>33072505043</t>
  </si>
  <si>
    <t xml:space="preserve"> Kyodom SRL</t>
  </si>
  <si>
    <t>33072342437</t>
  </si>
  <si>
    <t xml:space="preserve"> Viamar S A</t>
  </si>
  <si>
    <t>33072210699</t>
  </si>
  <si>
    <t xml:space="preserve"> Uniformes Gai SRL</t>
  </si>
  <si>
    <t>33072169086</t>
  </si>
  <si>
    <t xml:space="preserve"> Edesur Dominicana S A</t>
  </si>
  <si>
    <t>33072114244</t>
  </si>
  <si>
    <t>|Franchesca Rodriguez(Caja Chica administrativo)</t>
  </si>
  <si>
    <t>CK-10085</t>
  </si>
  <si>
    <t xml:space="preserve"> Docugreen SRL</t>
  </si>
  <si>
    <t>33056553486</t>
  </si>
  <si>
    <t xml:space="preserve"> Cange Industrial EIRL</t>
  </si>
  <si>
    <t>33056490178</t>
  </si>
  <si>
    <t xml:space="preserve"> Cecomsa, SRL</t>
  </si>
  <si>
    <t>33056434059</t>
  </si>
  <si>
    <t xml:space="preserve"> Promopro EIRL</t>
  </si>
  <si>
    <t>Dieta  para almuerzos y meriendas a favor de los colaboradores en labores en horarios de jornada extraordinaria de esta Alta Corte,  periodo del 01 al 17 diciembre 2023.</t>
  </si>
  <si>
    <t xml:space="preserve"> Asociación Dominicana de Administradores de Gestión Humana</t>
  </si>
  <si>
    <t xml:space="preserve"> Magna Motors SA</t>
  </si>
  <si>
    <t>Dirección General de Impuestos Internos IR3</t>
  </si>
  <si>
    <t xml:space="preserve"> David Elias Melgen</t>
  </si>
  <si>
    <t xml:space="preserve">Viático a favor del personal que esta dando soporte en el Diplomado sobre Justicia Electoral, el sabado 04/11/2023 </t>
  </si>
  <si>
    <t>Viático a favor de inspectora y chofer el dia 07/12/2023</t>
  </si>
  <si>
    <t>Asignación Presupuestaria (completivo)</t>
  </si>
  <si>
    <t>Pedro P Reinoso Alvarado (Cheque liquidable)</t>
  </si>
  <si>
    <t>CK-10084</t>
  </si>
  <si>
    <t>Instituto Postal Dominicano (INPOSDOM)</t>
  </si>
  <si>
    <t>CK-10083</t>
  </si>
  <si>
    <t xml:space="preserve">Asignación Presupuestaria </t>
  </si>
  <si>
    <t xml:space="preserve"> Grenn Love SRL</t>
  </si>
  <si>
    <t>Viático a favor de inspector y chofer viaje realizado el dia 06/12/2023.</t>
  </si>
  <si>
    <t>Fernando Fernández Cruz (Reembolso)</t>
  </si>
  <si>
    <t>Dirección General de Impuestos Internos IT1</t>
  </si>
  <si>
    <t>Dirección General de Impuestos Internos IR-17</t>
  </si>
  <si>
    <t>Compañía Dominicana de Teléfono (Uso fijo)</t>
  </si>
  <si>
    <t xml:space="preserve">Compañía Dominicana de Teléfono </t>
  </si>
  <si>
    <t>Compañía Dominicana de Teléfono</t>
  </si>
  <si>
    <t>1792300390895
61</t>
  </si>
  <si>
    <t>Compra de dólares para viatico y gastos de bolsillo a la Magistrada Rosa Perez, para su participacion en el programa de visitas internacionales diciembre 2023</t>
  </si>
  <si>
    <t>Asociacion Popular de Ahorros y Prestamos</t>
  </si>
  <si>
    <t>CK-10082</t>
  </si>
  <si>
    <t>Nómina Bono Navideño Servicios Prestados (Marisol Tobal Williams)</t>
  </si>
  <si>
    <t>Inversiones Azul del Este Dominicano S.A.</t>
  </si>
  <si>
    <t>Nómina Bono Navideño (Jueces Suplentes TSE)</t>
  </si>
  <si>
    <t>Nómina Regalia Pascual Compensacion Militares</t>
  </si>
  <si>
    <t>Nomina Regalia Pascual Personal Fijo</t>
  </si>
  <si>
    <t>Depósito sobrante Ck 10060</t>
  </si>
  <si>
    <t>2312050051700
40128</t>
  </si>
  <si>
    <t>Depósito sobrante CK 10061</t>
  </si>
  <si>
    <t>2312040051700
40512</t>
  </si>
  <si>
    <t>Depósito sobrante CK 10062</t>
  </si>
  <si>
    <t>2312040051700
40509</t>
  </si>
  <si>
    <t>Ruth E. Molina (Caja Chica Direccion Inspeccion)</t>
  </si>
  <si>
    <t>CK-10081</t>
  </si>
  <si>
    <t>Elias Eduardo Rodriguez Fernandez (Compensacin)</t>
  </si>
  <si>
    <t>CK-10080</t>
  </si>
  <si>
    <t>Compra divisas (Honorarios Servicios Prestado extrajero Noviembre 2023)</t>
  </si>
  <si>
    <t>1792300388102
27</t>
  </si>
  <si>
    <t>Compra divisas (Honorarios Servicios  Prestado extrajero Noviembre 2023)</t>
  </si>
  <si>
    <t>1792300388102
24</t>
  </si>
  <si>
    <t>AZ Print Shop, SRL</t>
  </si>
  <si>
    <t>GTG Industrial, SRL</t>
  </si>
  <si>
    <t>Depósito Sobrante Ck 1063</t>
  </si>
  <si>
    <t>2312010051700
20472</t>
  </si>
  <si>
    <t>Depósito Sobrante Ck 1064</t>
  </si>
  <si>
    <t>2312010051700
20469</t>
  </si>
  <si>
    <t>Punto DO Tecnologies, SRL</t>
  </si>
  <si>
    <t xml:space="preserve">Depósito  Sobrante Ck 10059 </t>
  </si>
  <si>
    <t>2312010051700
20466</t>
  </si>
  <si>
    <t>Autocentro Navarro, SRL</t>
  </si>
  <si>
    <t>Dieta a favor del personal de este TSE, los dias 6, 9 y 16 de noviembre 2023 en diferentes actividades</t>
  </si>
  <si>
    <t>Viático a favor del personal del TSE, que estuvo realizando trabajos de instalación de gabinetes e inventario de activos fijos</t>
  </si>
  <si>
    <t>Viático a favor de coordinador, inspectora y chofer, con asiento en la Oficina de Asistencia al ciudadano Stgo de los Caballeros.</t>
  </si>
  <si>
    <t>Pago Nómina Bono Vacacional Diciembre 2023</t>
  </si>
  <si>
    <t>Mirla V. Sanchez Noble (cheque liquidable)</t>
  </si>
  <si>
    <t>CK-10079</t>
  </si>
  <si>
    <t>Maryan Athill Gomez (cheque liquidable)</t>
  </si>
  <si>
    <t>CK-10078</t>
  </si>
  <si>
    <t>Carolyn Pimentel Beltre (cheque liquidable)</t>
  </si>
  <si>
    <t>CK-10077</t>
  </si>
  <si>
    <t>Calina  Beltre Gonzalez (cheque liquidable)</t>
  </si>
  <si>
    <t>CK-10076</t>
  </si>
  <si>
    <t>Lucille S. Salcedo Olivero (cheque liquidable)</t>
  </si>
  <si>
    <t>CK-10075</t>
  </si>
  <si>
    <t>Mildred  Zapata (cheque liquidable)</t>
  </si>
  <si>
    <t>CK-10074</t>
  </si>
  <si>
    <t>Balance</t>
  </si>
  <si>
    <t>Crédito</t>
  </si>
  <si>
    <t>Débito</t>
  </si>
  <si>
    <t>Descripción</t>
  </si>
  <si>
    <t>Ck/Transf.</t>
  </si>
  <si>
    <t>Fecha</t>
  </si>
  <si>
    <t>VALOR EN RD$</t>
  </si>
  <si>
    <t>Del 01 al 31 de Diciembre del  2023</t>
  </si>
  <si>
    <t>INGRESOS Y EGRESOS</t>
  </si>
  <si>
    <t>DIRECCIÓN FINANCIERA</t>
  </si>
  <si>
    <t>TRIBUNAL SUPERIOR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</si>
</sst>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0"/>
      <name val="Arial"/>
      <family val="2"/>
    </font>
    <font>
      <sz val="24"/>
      <color indexed="8"/>
      <name val="Times New Roman"/>
      <family val="1"/>
    </font>
    <font>
      <sz val="24"/>
      <name val="Times New Roman"/>
      <family val="1"/>
    </font>
    <font>
      <sz val="24"/>
      <color theme="1"/>
      <name val="Calibri"/>
      <family val="2"/>
      <scheme val="minor"/>
    </font>
    <font>
      <b/>
      <sz val="24"/>
      <color rgb="FF000000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4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" fontId="2" fillId="2" borderId="0" xfId="0" applyNumberFormat="1" applyFont="1" applyFill="1" applyAlignment="1">
      <alignment horizontal="center"/>
    </xf>
    <xf numFmtId="40" fontId="4" fillId="2" borderId="0" xfId="2" applyNumberFormat="1" applyFont="1" applyFill="1" applyAlignment="1">
      <alignment horizontal="center"/>
    </xf>
    <xf numFmtId="43" fontId="2" fillId="2" borderId="0" xfId="1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0" fontId="4" fillId="0" borderId="0" xfId="2" applyNumberFormat="1" applyFont="1" applyAlignment="1">
      <alignment horizontal="center"/>
    </xf>
    <xf numFmtId="43" fontId="2" fillId="0" borderId="0" xfId="1" applyFont="1" applyBorder="1" applyAlignment="1"/>
    <xf numFmtId="0" fontId="2" fillId="0" borderId="0" xfId="0" applyFont="1" applyBorder="1" applyAlignment="1">
      <alignment horizontal="center" wrapText="1"/>
    </xf>
    <xf numFmtId="1" fontId="5" fillId="2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43" fontId="6" fillId="0" borderId="0" xfId="1" applyFont="1" applyAlignment="1"/>
    <xf numFmtId="43" fontId="2" fillId="0" borderId="0" xfId="1" applyFont="1" applyBorder="1" applyAlignment="1">
      <alignment horizontal="center"/>
    </xf>
    <xf numFmtId="43" fontId="2" fillId="0" borderId="0" xfId="1" applyFont="1" applyAlignment="1"/>
    <xf numFmtId="0" fontId="5" fillId="2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1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2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horizontal="right"/>
    </xf>
    <xf numFmtId="14" fontId="5" fillId="2" borderId="0" xfId="0" applyNumberFormat="1" applyFont="1" applyFill="1" applyAlignment="1">
      <alignment horizontal="center"/>
    </xf>
    <xf numFmtId="43" fontId="8" fillId="2" borderId="0" xfId="0" applyNumberFormat="1" applyFont="1" applyFill="1" applyBorder="1" applyAlignment="1">
      <alignment horizontal="right"/>
    </xf>
    <xf numFmtId="0" fontId="9" fillId="2" borderId="0" xfId="0" applyFont="1" applyFill="1"/>
    <xf numFmtId="43" fontId="8" fillId="3" borderId="1" xfId="1" applyFont="1" applyFill="1" applyBorder="1"/>
    <xf numFmtId="43" fontId="5" fillId="3" borderId="1" xfId="1" applyFont="1" applyFill="1" applyBorder="1" applyAlignment="1"/>
    <xf numFmtId="0" fontId="5" fillId="3" borderId="1" xfId="0" applyFont="1" applyFill="1" applyBorder="1" applyAlignment="1">
      <alignment wrapText="1"/>
    </xf>
    <xf numFmtId="1" fontId="5" fillId="3" borderId="1" xfId="0" applyNumberFormat="1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43" fontId="2" fillId="2" borderId="1" xfId="1" applyFont="1" applyFill="1" applyBorder="1"/>
    <xf numFmtId="43" fontId="5" fillId="2" borderId="1" xfId="1" applyFont="1" applyFill="1" applyBorder="1" applyAlignment="1">
      <alignment horizontal="center"/>
    </xf>
    <xf numFmtId="43" fontId="5" fillId="2" borderId="1" xfId="1" applyFont="1" applyFill="1" applyBorder="1" applyAlignment="1"/>
    <xf numFmtId="0" fontId="5" fillId="2" borderId="1" xfId="0" applyFont="1" applyFill="1" applyBorder="1" applyAlignment="1">
      <alignment wrapText="1"/>
    </xf>
    <xf numFmtId="1" fontId="5" fillId="2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43" fontId="2" fillId="2" borderId="1" xfId="1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/>
    </xf>
    <xf numFmtId="43" fontId="8" fillId="3" borderId="2" xfId="1" applyFont="1" applyFill="1" applyBorder="1" applyAlignment="1">
      <alignment horizontal="center"/>
    </xf>
    <xf numFmtId="1" fontId="8" fillId="3" borderId="2" xfId="1" applyNumberFormat="1" applyFont="1" applyFill="1" applyBorder="1" applyAlignment="1">
      <alignment horizontal="center"/>
    </xf>
    <xf numFmtId="43" fontId="8" fillId="3" borderId="2" xfId="1" applyFont="1" applyFill="1" applyBorder="1" applyAlignment="1">
      <alignment horizontal="left"/>
    </xf>
    <xf numFmtId="43" fontId="8" fillId="3" borderId="3" xfId="1" applyFont="1" applyFill="1" applyBorder="1" applyAlignment="1">
      <alignment horizontal="right"/>
    </xf>
    <xf numFmtId="43" fontId="8" fillId="3" borderId="4" xfId="1" applyFont="1" applyFill="1" applyBorder="1" applyAlignment="1">
      <alignment horizontal="right"/>
    </xf>
    <xf numFmtId="43" fontId="8" fillId="3" borderId="5" xfId="1" applyFont="1" applyFill="1" applyBorder="1" applyAlignment="1">
      <alignment horizontal="right"/>
    </xf>
    <xf numFmtId="0" fontId="8" fillId="2" borderId="2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40" fontId="10" fillId="2" borderId="0" xfId="2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0" fontId="10" fillId="2" borderId="0" xfId="2" applyNumberFormat="1" applyFont="1" applyFill="1" applyBorder="1" applyAlignment="1">
      <alignment horizontal="center" vertical="top"/>
    </xf>
    <xf numFmtId="1" fontId="2" fillId="2" borderId="0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4533337</xdr:colOff>
      <xdr:row>1</xdr:row>
      <xdr:rowOff>80792</xdr:rowOff>
    </xdr:from>
    <xdr:ext cx="1171575" cy="100965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112" y="271292"/>
          <a:ext cx="1171575" cy="1009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7"/>
  <sheetViews>
    <sheetView showGridLines="0" tabSelected="1" topLeftCell="A97" zoomScale="60" zoomScaleNormal="60" workbookViewId="0">
      <selection activeCell="B161" sqref="B161"/>
    </sheetView>
  </sheetViews>
  <sheetFormatPr baseColWidth="10" defaultColWidth="32.7109375" defaultRowHeight="30.75" x14ac:dyDescent="0.45"/>
  <cols>
    <col min="1" max="1" width="30.28515625" style="1" customWidth="1"/>
    <col min="2" max="2" width="47.42578125" style="3" customWidth="1"/>
    <col min="3" max="3" width="123.5703125" style="1" customWidth="1"/>
    <col min="4" max="4" width="33.85546875" style="2" bestFit="1" customWidth="1"/>
    <col min="5" max="5" width="32.7109375" style="2"/>
    <col min="6" max="6" width="38.7109375" style="2" customWidth="1"/>
    <col min="7" max="16384" width="32.7109375" style="1"/>
  </cols>
  <sheetData>
    <row r="1" spans="1:6" ht="20.100000000000001" customHeight="1" x14ac:dyDescent="0.45">
      <c r="A1" s="21"/>
      <c r="B1" s="56"/>
      <c r="C1" s="21"/>
      <c r="D1" s="5"/>
      <c r="E1" s="5"/>
      <c r="F1" s="5"/>
    </row>
    <row r="2" spans="1:6" ht="20.100000000000001" customHeight="1" x14ac:dyDescent="0.45">
      <c r="A2" s="21"/>
      <c r="B2" s="56"/>
      <c r="C2" s="21"/>
      <c r="D2" s="5"/>
      <c r="E2" s="5"/>
      <c r="F2" s="5"/>
    </row>
    <row r="3" spans="1:6" ht="20.100000000000001" customHeight="1" x14ac:dyDescent="0.45">
      <c r="A3" s="21"/>
      <c r="B3" s="56"/>
      <c r="C3" s="21"/>
      <c r="D3" s="5"/>
      <c r="E3" s="5"/>
      <c r="F3" s="5"/>
    </row>
    <row r="4" spans="1:6" ht="20.100000000000001" customHeight="1" x14ac:dyDescent="0.45">
      <c r="A4" s="21"/>
      <c r="B4" s="56"/>
      <c r="C4" s="21"/>
      <c r="D4" s="5"/>
      <c r="E4" s="5"/>
      <c r="F4" s="5"/>
    </row>
    <row r="5" spans="1:6" ht="20.100000000000001" customHeight="1" x14ac:dyDescent="0.45">
      <c r="A5" s="21"/>
      <c r="B5" s="56"/>
      <c r="C5" s="21"/>
      <c r="D5" s="5"/>
      <c r="E5" s="5"/>
      <c r="F5" s="5"/>
    </row>
    <row r="6" spans="1:6" ht="31.5" customHeight="1" x14ac:dyDescent="0.45">
      <c r="A6" s="55" t="s">
        <v>199</v>
      </c>
      <c r="B6" s="55"/>
      <c r="C6" s="55"/>
      <c r="D6" s="55"/>
      <c r="E6" s="55"/>
      <c r="F6" s="55"/>
    </row>
    <row r="7" spans="1:6" ht="23.25" customHeight="1" x14ac:dyDescent="0.45">
      <c r="A7" s="54" t="s">
        <v>198</v>
      </c>
      <c r="B7" s="54"/>
      <c r="C7" s="54"/>
      <c r="D7" s="54"/>
      <c r="E7" s="54"/>
      <c r="F7" s="54"/>
    </row>
    <row r="8" spans="1:6" ht="25.5" customHeight="1" x14ac:dyDescent="0.45">
      <c r="A8" s="53" t="s">
        <v>197</v>
      </c>
      <c r="B8" s="53"/>
      <c r="C8" s="53"/>
      <c r="D8" s="53"/>
      <c r="E8" s="53"/>
      <c r="F8" s="53"/>
    </row>
    <row r="9" spans="1:6" ht="25.5" customHeight="1" x14ac:dyDescent="0.45">
      <c r="A9" s="52" t="s">
        <v>196</v>
      </c>
      <c r="B9" s="52"/>
      <c r="C9" s="52"/>
      <c r="D9" s="52"/>
      <c r="E9" s="52"/>
      <c r="F9" s="52"/>
    </row>
    <row r="10" spans="1:6" ht="31.5" customHeight="1" thickBot="1" x14ac:dyDescent="0.5">
      <c r="A10" s="52" t="s">
        <v>195</v>
      </c>
      <c r="B10" s="52"/>
      <c r="C10" s="52"/>
      <c r="D10" s="52"/>
      <c r="E10" s="52"/>
      <c r="F10" s="52"/>
    </row>
    <row r="11" spans="1:6" ht="31.5" thickBot="1" x14ac:dyDescent="0.5">
      <c r="A11" s="51"/>
      <c r="B11" s="51"/>
      <c r="C11" s="51"/>
      <c r="D11" s="51"/>
      <c r="E11" s="51"/>
      <c r="F11" s="51"/>
    </row>
    <row r="12" spans="1:6" ht="31.5" thickBot="1" x14ac:dyDescent="0.5">
      <c r="A12" s="50"/>
      <c r="B12" s="50"/>
      <c r="C12" s="50"/>
      <c r="D12" s="50"/>
      <c r="E12" s="49"/>
      <c r="F12" s="48">
        <v>271393589.17000002</v>
      </c>
    </row>
    <row r="13" spans="1:6" ht="31.5" thickBot="1" x14ac:dyDescent="0.5">
      <c r="A13" s="47" t="s">
        <v>194</v>
      </c>
      <c r="B13" s="46" t="s">
        <v>193</v>
      </c>
      <c r="C13" s="45" t="s">
        <v>192</v>
      </c>
      <c r="D13" s="45" t="s">
        <v>191</v>
      </c>
      <c r="E13" s="45" t="s">
        <v>190</v>
      </c>
      <c r="F13" s="45" t="s">
        <v>189</v>
      </c>
    </row>
    <row r="14" spans="1:6" s="26" customFormat="1" x14ac:dyDescent="0.45">
      <c r="A14" s="37">
        <v>45261</v>
      </c>
      <c r="B14" s="36" t="s">
        <v>188</v>
      </c>
      <c r="C14" s="35" t="s">
        <v>187</v>
      </c>
      <c r="D14" s="34">
        <v>50000</v>
      </c>
      <c r="E14" s="33"/>
      <c r="F14" s="32">
        <f>F12-D14+E14</f>
        <v>271343589.17000002</v>
      </c>
    </row>
    <row r="15" spans="1:6" s="26" customFormat="1" x14ac:dyDescent="0.45">
      <c r="A15" s="37">
        <v>45261</v>
      </c>
      <c r="B15" s="36" t="s">
        <v>186</v>
      </c>
      <c r="C15" s="35" t="s">
        <v>185</v>
      </c>
      <c r="D15" s="34">
        <v>25000</v>
      </c>
      <c r="E15" s="44"/>
      <c r="F15" s="32">
        <f>F14-D15+E15</f>
        <v>271318589.17000002</v>
      </c>
    </row>
    <row r="16" spans="1:6" s="26" customFormat="1" x14ac:dyDescent="0.45">
      <c r="A16" s="37">
        <v>45261</v>
      </c>
      <c r="B16" s="36" t="s">
        <v>184</v>
      </c>
      <c r="C16" s="35" t="s">
        <v>183</v>
      </c>
      <c r="D16" s="34">
        <v>25000</v>
      </c>
      <c r="E16" s="44"/>
      <c r="F16" s="32">
        <f>F15-D16+E16</f>
        <v>271293589.17000002</v>
      </c>
    </row>
    <row r="17" spans="1:6" s="26" customFormat="1" x14ac:dyDescent="0.45">
      <c r="A17" s="37">
        <v>45261</v>
      </c>
      <c r="B17" s="36" t="s">
        <v>182</v>
      </c>
      <c r="C17" s="35" t="s">
        <v>181</v>
      </c>
      <c r="D17" s="34">
        <v>25000</v>
      </c>
      <c r="E17" s="44"/>
      <c r="F17" s="32">
        <f>F16-D17+E17</f>
        <v>271268589.17000002</v>
      </c>
    </row>
    <row r="18" spans="1:6" s="26" customFormat="1" x14ac:dyDescent="0.45">
      <c r="A18" s="37">
        <v>45261</v>
      </c>
      <c r="B18" s="36" t="s">
        <v>180</v>
      </c>
      <c r="C18" s="38" t="s">
        <v>179</v>
      </c>
      <c r="D18" s="34">
        <v>25000</v>
      </c>
      <c r="E18" s="44"/>
      <c r="F18" s="32">
        <f>F17-D18+E18</f>
        <v>271243589.17000002</v>
      </c>
    </row>
    <row r="19" spans="1:6" s="26" customFormat="1" x14ac:dyDescent="0.45">
      <c r="A19" s="37">
        <v>45261</v>
      </c>
      <c r="B19" s="36" t="s">
        <v>178</v>
      </c>
      <c r="C19" s="38" t="s">
        <v>177</v>
      </c>
      <c r="D19" s="34">
        <v>25000</v>
      </c>
      <c r="E19" s="44"/>
      <c r="F19" s="32">
        <f>F18-D19+E19</f>
        <v>271218589.17000002</v>
      </c>
    </row>
    <row r="20" spans="1:6" s="26" customFormat="1" x14ac:dyDescent="0.45">
      <c r="A20" s="37">
        <v>45261</v>
      </c>
      <c r="B20" s="36">
        <v>4524000000013</v>
      </c>
      <c r="C20" s="35" t="s">
        <v>176</v>
      </c>
      <c r="D20" s="34">
        <v>1155611.3</v>
      </c>
      <c r="E20" s="44"/>
      <c r="F20" s="32">
        <f>F19-D20+E20</f>
        <v>270062977.87</v>
      </c>
    </row>
    <row r="21" spans="1:6" s="26" customFormat="1" ht="61.5" x14ac:dyDescent="0.45">
      <c r="A21" s="37">
        <v>45261</v>
      </c>
      <c r="B21" s="36">
        <v>4524000000004</v>
      </c>
      <c r="C21" s="35" t="s">
        <v>175</v>
      </c>
      <c r="D21" s="34">
        <v>6000</v>
      </c>
      <c r="E21" s="44"/>
      <c r="F21" s="32">
        <f>F20-D21+E21</f>
        <v>270056977.87</v>
      </c>
    </row>
    <row r="22" spans="1:6" s="26" customFormat="1" ht="61.5" x14ac:dyDescent="0.45">
      <c r="A22" s="37">
        <v>45261</v>
      </c>
      <c r="B22" s="36">
        <v>4524000000006</v>
      </c>
      <c r="C22" s="35" t="s">
        <v>174</v>
      </c>
      <c r="D22" s="34">
        <v>9050</v>
      </c>
      <c r="E22" s="44"/>
      <c r="F22" s="32">
        <f>F21-D22+E22</f>
        <v>270047927.87</v>
      </c>
    </row>
    <row r="23" spans="1:6" s="26" customFormat="1" ht="61.5" x14ac:dyDescent="0.45">
      <c r="A23" s="37">
        <v>45261</v>
      </c>
      <c r="B23" s="36">
        <v>4524000000010</v>
      </c>
      <c r="C23" s="35" t="s">
        <v>173</v>
      </c>
      <c r="D23" s="34">
        <v>9000</v>
      </c>
      <c r="E23" s="44"/>
      <c r="F23" s="32">
        <f>F22-D23+E23</f>
        <v>270038927.87</v>
      </c>
    </row>
    <row r="24" spans="1:6" s="26" customFormat="1" x14ac:dyDescent="0.45">
      <c r="A24" s="37">
        <v>45261</v>
      </c>
      <c r="B24" s="36">
        <v>32867270739</v>
      </c>
      <c r="C24" s="35" t="s">
        <v>25</v>
      </c>
      <c r="D24" s="34">
        <v>116858.95</v>
      </c>
      <c r="E24" s="44"/>
      <c r="F24" s="32">
        <f>F23-D24+E24</f>
        <v>269922068.92000002</v>
      </c>
    </row>
    <row r="25" spans="1:6" s="26" customFormat="1" x14ac:dyDescent="0.45">
      <c r="A25" s="37">
        <v>45261</v>
      </c>
      <c r="B25" s="36">
        <v>32867343495</v>
      </c>
      <c r="C25" s="35" t="s">
        <v>172</v>
      </c>
      <c r="D25" s="34">
        <v>73354.179999999993</v>
      </c>
      <c r="E25" s="44"/>
      <c r="F25" s="32">
        <f>F24-D25+E25</f>
        <v>269848714.74000001</v>
      </c>
    </row>
    <row r="26" spans="1:6" s="26" customFormat="1" x14ac:dyDescent="0.45">
      <c r="A26" s="37">
        <v>45261</v>
      </c>
      <c r="B26" s="36" t="s">
        <v>171</v>
      </c>
      <c r="C26" s="35" t="s">
        <v>170</v>
      </c>
      <c r="D26" s="34"/>
      <c r="E26" s="44">
        <v>13727</v>
      </c>
      <c r="F26" s="32">
        <f>F25-D26+E26</f>
        <v>269862441.74000001</v>
      </c>
    </row>
    <row r="27" spans="1:6" s="26" customFormat="1" x14ac:dyDescent="0.45">
      <c r="A27" s="37">
        <v>45261</v>
      </c>
      <c r="B27" s="36">
        <v>32867412820</v>
      </c>
      <c r="C27" s="35" t="s">
        <v>169</v>
      </c>
      <c r="D27" s="34">
        <v>7458</v>
      </c>
      <c r="E27" s="44"/>
      <c r="F27" s="32">
        <f>F26-D27+E27</f>
        <v>269854983.74000001</v>
      </c>
    </row>
    <row r="28" spans="1:6" s="26" customFormat="1" x14ac:dyDescent="0.45">
      <c r="A28" s="37">
        <v>45261</v>
      </c>
      <c r="B28" s="36" t="s">
        <v>168</v>
      </c>
      <c r="C28" s="35" t="s">
        <v>167</v>
      </c>
      <c r="D28" s="34"/>
      <c r="E28" s="44">
        <v>2023</v>
      </c>
      <c r="F28" s="32">
        <f>F27-D28+E28</f>
        <v>269857006.74000001</v>
      </c>
    </row>
    <row r="29" spans="1:6" s="26" customFormat="1" x14ac:dyDescent="0.45">
      <c r="A29" s="37">
        <v>45261</v>
      </c>
      <c r="B29" s="36" t="s">
        <v>166</v>
      </c>
      <c r="C29" s="35" t="s">
        <v>165</v>
      </c>
      <c r="D29" s="34"/>
      <c r="E29" s="44">
        <v>2437</v>
      </c>
      <c r="F29" s="32">
        <f>F28-D29+E29</f>
        <v>269859443.74000001</v>
      </c>
    </row>
    <row r="30" spans="1:6" s="26" customFormat="1" x14ac:dyDescent="0.45">
      <c r="A30" s="37">
        <v>45261</v>
      </c>
      <c r="B30" s="36">
        <v>32867465582</v>
      </c>
      <c r="C30" s="35" t="s">
        <v>164</v>
      </c>
      <c r="D30" s="34">
        <v>359763.75</v>
      </c>
      <c r="E30" s="44"/>
      <c r="F30" s="32">
        <f>F29-D30+E30</f>
        <v>269499679.99000001</v>
      </c>
    </row>
    <row r="31" spans="1:6" s="26" customFormat="1" x14ac:dyDescent="0.45">
      <c r="A31" s="37">
        <v>45261</v>
      </c>
      <c r="B31" s="36">
        <v>32867521312</v>
      </c>
      <c r="C31" s="35" t="s">
        <v>163</v>
      </c>
      <c r="D31" s="34">
        <v>68355.960000000006</v>
      </c>
      <c r="E31" s="44"/>
      <c r="F31" s="32">
        <f>F30-D31+E31</f>
        <v>269431324.03000003</v>
      </c>
    </row>
    <row r="32" spans="1:6" s="26" customFormat="1" ht="67.5" customHeight="1" x14ac:dyDescent="0.45">
      <c r="A32" s="37">
        <v>45261</v>
      </c>
      <c r="B32" s="36" t="s">
        <v>162</v>
      </c>
      <c r="C32" s="35" t="s">
        <v>161</v>
      </c>
      <c r="D32" s="34">
        <v>111917.47</v>
      </c>
      <c r="E32" s="44"/>
      <c r="F32" s="32">
        <f>F31-D32+E32</f>
        <v>269319406.56</v>
      </c>
    </row>
    <row r="33" spans="1:6" s="26" customFormat="1" ht="61.5" x14ac:dyDescent="0.45">
      <c r="A33" s="37">
        <v>45261</v>
      </c>
      <c r="B33" s="36" t="s">
        <v>160</v>
      </c>
      <c r="C33" s="35" t="s">
        <v>159</v>
      </c>
      <c r="D33" s="34">
        <v>206097.6</v>
      </c>
      <c r="E33" s="44"/>
      <c r="F33" s="32">
        <f>F32-D33+E33</f>
        <v>269113308.95999998</v>
      </c>
    </row>
    <row r="34" spans="1:6" s="26" customFormat="1" x14ac:dyDescent="0.45">
      <c r="A34" s="37">
        <v>45264</v>
      </c>
      <c r="B34" s="36" t="s">
        <v>158</v>
      </c>
      <c r="C34" s="35" t="s">
        <v>157</v>
      </c>
      <c r="D34" s="34">
        <v>332943.06</v>
      </c>
      <c r="E34" s="44"/>
      <c r="F34" s="32">
        <f>F33-D34+E34</f>
        <v>268780365.89999998</v>
      </c>
    </row>
    <row r="35" spans="1:6" s="26" customFormat="1" x14ac:dyDescent="0.45">
      <c r="A35" s="37">
        <v>45264</v>
      </c>
      <c r="B35" s="36" t="s">
        <v>156</v>
      </c>
      <c r="C35" s="35" t="s">
        <v>155</v>
      </c>
      <c r="D35" s="34">
        <v>99940</v>
      </c>
      <c r="E35" s="44"/>
      <c r="F35" s="32">
        <f>F34-D35+E35</f>
        <v>268680425.89999998</v>
      </c>
    </row>
    <row r="36" spans="1:6" s="26" customFormat="1" x14ac:dyDescent="0.45">
      <c r="A36" s="37">
        <v>45265</v>
      </c>
      <c r="B36" s="36" t="s">
        <v>154</v>
      </c>
      <c r="C36" s="35" t="s">
        <v>153</v>
      </c>
      <c r="D36" s="34"/>
      <c r="E36" s="44">
        <v>3484</v>
      </c>
      <c r="F36" s="32">
        <f>F35-D36+E36</f>
        <v>268683909.89999998</v>
      </c>
    </row>
    <row r="37" spans="1:6" s="26" customFormat="1" x14ac:dyDescent="0.45">
      <c r="A37" s="37">
        <v>45265</v>
      </c>
      <c r="B37" s="36" t="s">
        <v>152</v>
      </c>
      <c r="C37" s="35" t="s">
        <v>151</v>
      </c>
      <c r="D37" s="34"/>
      <c r="E37" s="44">
        <v>3582</v>
      </c>
      <c r="F37" s="32">
        <f>F36-D37+E37</f>
        <v>268687491.89999998</v>
      </c>
    </row>
    <row r="38" spans="1:6" s="26" customFormat="1" x14ac:dyDescent="0.45">
      <c r="A38" s="37">
        <v>45265</v>
      </c>
      <c r="B38" s="36" t="s">
        <v>150</v>
      </c>
      <c r="C38" s="35" t="s">
        <v>149</v>
      </c>
      <c r="D38" s="34"/>
      <c r="E38" s="44">
        <v>4770</v>
      </c>
      <c r="F38" s="32">
        <f>F37-D38+E38</f>
        <v>268692261.89999998</v>
      </c>
    </row>
    <row r="39" spans="1:6" s="26" customFormat="1" x14ac:dyDescent="0.45">
      <c r="A39" s="37">
        <v>45265</v>
      </c>
      <c r="B39" s="36">
        <v>4524000000365</v>
      </c>
      <c r="C39" s="35" t="s">
        <v>148</v>
      </c>
      <c r="D39" s="34">
        <v>30834247</v>
      </c>
      <c r="E39" s="44"/>
      <c r="F39" s="32">
        <f>F38-D39+E39</f>
        <v>237858014.89999998</v>
      </c>
    </row>
    <row r="40" spans="1:6" s="26" customFormat="1" x14ac:dyDescent="0.45">
      <c r="A40" s="37">
        <v>45265</v>
      </c>
      <c r="B40" s="36">
        <v>4524000000114</v>
      </c>
      <c r="C40" s="35" t="s">
        <v>147</v>
      </c>
      <c r="D40" s="34">
        <v>3267304.32</v>
      </c>
      <c r="E40" s="44"/>
      <c r="F40" s="32">
        <f>F39-D40+E40</f>
        <v>234590710.57999998</v>
      </c>
    </row>
    <row r="41" spans="1:6" s="26" customFormat="1" x14ac:dyDescent="0.45">
      <c r="A41" s="37">
        <v>45265</v>
      </c>
      <c r="B41" s="36">
        <v>4524000000005</v>
      </c>
      <c r="C41" s="35" t="s">
        <v>146</v>
      </c>
      <c r="D41" s="34">
        <v>261273.60000000001</v>
      </c>
      <c r="E41" s="44"/>
      <c r="F41" s="32">
        <f>F40-D41+E41</f>
        <v>234329436.97999999</v>
      </c>
    </row>
    <row r="42" spans="1:6" s="26" customFormat="1" x14ac:dyDescent="0.45">
      <c r="A42" s="37">
        <v>45265</v>
      </c>
      <c r="B42" s="36">
        <v>32922312571</v>
      </c>
      <c r="C42" s="35" t="s">
        <v>145</v>
      </c>
      <c r="D42" s="34">
        <v>278711.19</v>
      </c>
      <c r="E42" s="44"/>
      <c r="F42" s="32">
        <f>F41-D42+E42</f>
        <v>234050725.78999999</v>
      </c>
    </row>
    <row r="43" spans="1:6" s="26" customFormat="1" ht="61.5" x14ac:dyDescent="0.45">
      <c r="A43" s="37">
        <v>45265</v>
      </c>
      <c r="B43" s="36">
        <v>4524000000002</v>
      </c>
      <c r="C43" s="35" t="s">
        <v>144</v>
      </c>
      <c r="D43" s="34">
        <v>50000</v>
      </c>
      <c r="E43" s="44"/>
      <c r="F43" s="32">
        <f>F42-D43+E43</f>
        <v>234000725.78999999</v>
      </c>
    </row>
    <row r="44" spans="1:6" s="26" customFormat="1" x14ac:dyDescent="0.45">
      <c r="A44" s="37">
        <v>45267</v>
      </c>
      <c r="B44" s="36" t="s">
        <v>143</v>
      </c>
      <c r="C44" s="35" t="s">
        <v>142</v>
      </c>
      <c r="D44" s="34">
        <v>10500</v>
      </c>
      <c r="E44" s="44"/>
      <c r="F44" s="32">
        <f>F43-D44+E44</f>
        <v>233990225.78999999</v>
      </c>
    </row>
    <row r="45" spans="1:6" s="26" customFormat="1" ht="92.25" x14ac:dyDescent="0.45">
      <c r="A45" s="37">
        <v>45267</v>
      </c>
      <c r="B45" s="36" t="s">
        <v>140</v>
      </c>
      <c r="C45" s="35" t="s">
        <v>141</v>
      </c>
      <c r="D45" s="34">
        <v>201825</v>
      </c>
      <c r="E45" s="44"/>
      <c r="F45" s="32">
        <f>F44-D45+E45</f>
        <v>233788400.78999999</v>
      </c>
    </row>
    <row r="46" spans="1:6" s="26" customFormat="1" x14ac:dyDescent="0.45">
      <c r="A46" s="37">
        <v>45267</v>
      </c>
      <c r="B46" s="36" t="s">
        <v>140</v>
      </c>
      <c r="C46" s="35" t="s">
        <v>139</v>
      </c>
      <c r="D46" s="34">
        <v>226813.04</v>
      </c>
      <c r="E46" s="44"/>
      <c r="F46" s="32">
        <f>F45-D46+E46</f>
        <v>233561587.75</v>
      </c>
    </row>
    <row r="47" spans="1:6" s="26" customFormat="1" x14ac:dyDescent="0.45">
      <c r="A47" s="37">
        <v>45267</v>
      </c>
      <c r="B47" s="36">
        <v>32947973308</v>
      </c>
      <c r="C47" s="35" t="s">
        <v>138</v>
      </c>
      <c r="D47" s="34">
        <v>15560</v>
      </c>
      <c r="E47" s="44"/>
      <c r="F47" s="32">
        <f>F46-D47+E47</f>
        <v>233546027.75</v>
      </c>
    </row>
    <row r="48" spans="1:6" s="26" customFormat="1" x14ac:dyDescent="0.45">
      <c r="A48" s="37">
        <v>45267</v>
      </c>
      <c r="B48" s="36">
        <v>32948048613</v>
      </c>
      <c r="C48" s="35" t="s">
        <v>137</v>
      </c>
      <c r="D48" s="34">
        <v>214890.17</v>
      </c>
      <c r="E48" s="44"/>
      <c r="F48" s="32">
        <f>F47-D48+E48</f>
        <v>233331137.58000001</v>
      </c>
    </row>
    <row r="49" spans="1:6" s="26" customFormat="1" x14ac:dyDescent="0.45">
      <c r="A49" s="37">
        <v>45267</v>
      </c>
      <c r="B49" s="36">
        <v>32948086094</v>
      </c>
      <c r="C49" s="35" t="s">
        <v>136</v>
      </c>
      <c r="D49" s="34">
        <v>701351.47</v>
      </c>
      <c r="E49" s="44"/>
      <c r="F49" s="32">
        <f>F48-D49+E49</f>
        <v>232629786.11000001</v>
      </c>
    </row>
    <row r="50" spans="1:6" s="26" customFormat="1" x14ac:dyDescent="0.45">
      <c r="A50" s="37">
        <v>45267</v>
      </c>
      <c r="B50" s="36">
        <v>32948120794</v>
      </c>
      <c r="C50" s="35" t="s">
        <v>135</v>
      </c>
      <c r="D50" s="34">
        <v>73245.19</v>
      </c>
      <c r="E50" s="44"/>
      <c r="F50" s="32">
        <f>F49-D50+E50</f>
        <v>232556540.92000002</v>
      </c>
    </row>
    <row r="51" spans="1:6" s="26" customFormat="1" x14ac:dyDescent="0.45">
      <c r="A51" s="37">
        <v>45267</v>
      </c>
      <c r="B51" s="36">
        <v>32948254641</v>
      </c>
      <c r="C51" s="35" t="s">
        <v>134</v>
      </c>
      <c r="D51" s="34">
        <v>20311.52</v>
      </c>
      <c r="E51" s="44"/>
      <c r="F51" s="32">
        <f>F50-D51+E51</f>
        <v>232536229.40000001</v>
      </c>
    </row>
    <row r="52" spans="1:6" s="26" customFormat="1" ht="61.5" x14ac:dyDescent="0.45">
      <c r="A52" s="37">
        <v>45268</v>
      </c>
      <c r="B52" s="36">
        <v>4524000000003</v>
      </c>
      <c r="C52" s="35" t="s">
        <v>133</v>
      </c>
      <c r="D52" s="34">
        <v>3850</v>
      </c>
      <c r="E52" s="44"/>
      <c r="F52" s="32">
        <f>F51-D52+E52</f>
        <v>232532379.40000001</v>
      </c>
    </row>
    <row r="53" spans="1:6" s="26" customFormat="1" x14ac:dyDescent="0.45">
      <c r="A53" s="37">
        <v>45268</v>
      </c>
      <c r="B53" s="36">
        <v>32969120250</v>
      </c>
      <c r="C53" s="35" t="s">
        <v>132</v>
      </c>
      <c r="D53" s="34">
        <v>6780</v>
      </c>
      <c r="E53" s="44"/>
      <c r="F53" s="32">
        <f>F52-D53+E53</f>
        <v>232525599.40000001</v>
      </c>
    </row>
    <row r="54" spans="1:6" s="26" customFormat="1" x14ac:dyDescent="0.45">
      <c r="A54" s="37">
        <v>45268</v>
      </c>
      <c r="B54" s="36">
        <v>4524000008613</v>
      </c>
      <c r="C54" s="38" t="s">
        <v>131</v>
      </c>
      <c r="D54" s="34">
        <v>0</v>
      </c>
      <c r="E54" s="44">
        <v>79240241.829999998</v>
      </c>
      <c r="F54" s="32">
        <f>F53-D54+E54</f>
        <v>311765841.23000002</v>
      </c>
    </row>
    <row r="55" spans="1:6" s="26" customFormat="1" x14ac:dyDescent="0.45">
      <c r="A55" s="37">
        <v>45268</v>
      </c>
      <c r="B55" s="36" t="s">
        <v>130</v>
      </c>
      <c r="C55" s="38" t="s">
        <v>129</v>
      </c>
      <c r="D55" s="34">
        <v>30000</v>
      </c>
      <c r="E55" s="44"/>
      <c r="F55" s="32">
        <f>F54-D55+E55</f>
        <v>311735841.23000002</v>
      </c>
    </row>
    <row r="56" spans="1:6" s="26" customFormat="1" x14ac:dyDescent="0.45">
      <c r="A56" s="37">
        <v>45271</v>
      </c>
      <c r="B56" s="36" t="s">
        <v>128</v>
      </c>
      <c r="C56" s="35" t="s">
        <v>127</v>
      </c>
      <c r="D56" s="34">
        <v>95855.95</v>
      </c>
      <c r="E56" s="44"/>
      <c r="F56" s="32">
        <f>F55-D56+E56</f>
        <v>311639985.28000003</v>
      </c>
    </row>
    <row r="57" spans="1:6" s="26" customFormat="1" x14ac:dyDescent="0.45">
      <c r="A57" s="37">
        <v>45271</v>
      </c>
      <c r="B57" s="36">
        <v>4524000001311</v>
      </c>
      <c r="C57" s="38" t="s">
        <v>126</v>
      </c>
      <c r="D57" s="34">
        <v>0</v>
      </c>
      <c r="E57" s="44">
        <v>83276.820000000007</v>
      </c>
      <c r="F57" s="32">
        <f>F56-D57+E57</f>
        <v>311723262.10000002</v>
      </c>
    </row>
    <row r="58" spans="1:6" s="26" customFormat="1" x14ac:dyDescent="0.45">
      <c r="A58" s="37">
        <v>45271</v>
      </c>
      <c r="B58" s="36">
        <v>4524000000003</v>
      </c>
      <c r="C58" s="35" t="s">
        <v>125</v>
      </c>
      <c r="D58" s="34">
        <v>3850</v>
      </c>
      <c r="E58" s="44"/>
      <c r="F58" s="32">
        <f>F57-D58+E58</f>
        <v>311719412.10000002</v>
      </c>
    </row>
    <row r="59" spans="1:6" s="26" customFormat="1" ht="61.5" x14ac:dyDescent="0.45">
      <c r="A59" s="37">
        <v>45271</v>
      </c>
      <c r="B59" s="36">
        <v>4524000000004</v>
      </c>
      <c r="C59" s="35" t="s">
        <v>124</v>
      </c>
      <c r="D59" s="34">
        <v>6250</v>
      </c>
      <c r="E59" s="44"/>
      <c r="F59" s="32">
        <f>F58-D59+E59</f>
        <v>311713162.10000002</v>
      </c>
    </row>
    <row r="60" spans="1:6" s="26" customFormat="1" x14ac:dyDescent="0.45">
      <c r="A60" s="37">
        <v>45271</v>
      </c>
      <c r="B60" s="36">
        <v>33014006863</v>
      </c>
      <c r="C60" s="35" t="s">
        <v>123</v>
      </c>
      <c r="D60" s="34">
        <v>90000</v>
      </c>
      <c r="E60" s="44"/>
      <c r="F60" s="32">
        <f>F59-D60+E60</f>
        <v>311623162.10000002</v>
      </c>
    </row>
    <row r="61" spans="1:6" s="26" customFormat="1" x14ac:dyDescent="0.45">
      <c r="A61" s="37">
        <v>45271</v>
      </c>
      <c r="B61" s="36">
        <v>33014077216</v>
      </c>
      <c r="C61" s="35" t="s">
        <v>73</v>
      </c>
      <c r="D61" s="34">
        <v>26306.400000000001</v>
      </c>
      <c r="E61" s="44"/>
      <c r="F61" s="32">
        <f>F60-D61+E61</f>
        <v>311596855.70000005</v>
      </c>
    </row>
    <row r="62" spans="1:6" s="26" customFormat="1" x14ac:dyDescent="0.45">
      <c r="A62" s="37">
        <v>45272</v>
      </c>
      <c r="B62" s="36">
        <v>33025840245</v>
      </c>
      <c r="C62" s="35" t="s">
        <v>122</v>
      </c>
      <c r="D62" s="34">
        <v>5185197.37</v>
      </c>
      <c r="E62" s="44"/>
      <c r="F62" s="32">
        <f>F61-D62+E62</f>
        <v>306411658.33000004</v>
      </c>
    </row>
    <row r="63" spans="1:6" s="26" customFormat="1" x14ac:dyDescent="0.45">
      <c r="A63" s="37">
        <v>45272</v>
      </c>
      <c r="B63" s="36">
        <v>33025928815</v>
      </c>
      <c r="C63" s="35" t="s">
        <v>121</v>
      </c>
      <c r="D63" s="34">
        <v>13683.73</v>
      </c>
      <c r="E63" s="33"/>
      <c r="F63" s="32">
        <f>F62-D63+E63</f>
        <v>306397974.60000002</v>
      </c>
    </row>
    <row r="64" spans="1:6" s="26" customFormat="1" x14ac:dyDescent="0.45">
      <c r="A64" s="37">
        <v>45272</v>
      </c>
      <c r="B64" s="36">
        <v>33026020026</v>
      </c>
      <c r="C64" s="35" t="s">
        <v>120</v>
      </c>
      <c r="D64" s="34">
        <v>12600</v>
      </c>
      <c r="E64" s="33"/>
      <c r="F64" s="32">
        <f>F63-D64+E64</f>
        <v>306385374.60000002</v>
      </c>
    </row>
    <row r="65" spans="1:6" s="26" customFormat="1" ht="92.25" x14ac:dyDescent="0.45">
      <c r="A65" s="37">
        <v>45272</v>
      </c>
      <c r="B65" s="36">
        <v>4524000000044</v>
      </c>
      <c r="C65" s="35" t="s">
        <v>119</v>
      </c>
      <c r="D65" s="34">
        <v>259600</v>
      </c>
      <c r="E65" s="33"/>
      <c r="F65" s="32">
        <f>F64-D65+E65</f>
        <v>306125774.60000002</v>
      </c>
    </row>
    <row r="66" spans="1:6" s="26" customFormat="1" x14ac:dyDescent="0.45">
      <c r="A66" s="37">
        <v>45274</v>
      </c>
      <c r="B66" s="36">
        <v>33054288681</v>
      </c>
      <c r="C66" s="35" t="s">
        <v>118</v>
      </c>
      <c r="D66" s="34">
        <v>4520</v>
      </c>
      <c r="E66" s="33"/>
      <c r="F66" s="32">
        <f>F65-D66+E66</f>
        <v>306121254.60000002</v>
      </c>
    </row>
    <row r="67" spans="1:6" s="26" customFormat="1" x14ac:dyDescent="0.45">
      <c r="A67" s="37">
        <v>45274</v>
      </c>
      <c r="B67" s="36" t="s">
        <v>117</v>
      </c>
      <c r="C67" s="35" t="s">
        <v>116</v>
      </c>
      <c r="D67" s="34">
        <v>756001.34</v>
      </c>
      <c r="E67" s="33"/>
      <c r="F67" s="32">
        <f>F66-D67+E67</f>
        <v>305365253.26000005</v>
      </c>
    </row>
    <row r="68" spans="1:6" s="26" customFormat="1" x14ac:dyDescent="0.45">
      <c r="A68" s="37">
        <v>45274</v>
      </c>
      <c r="B68" s="36" t="s">
        <v>115</v>
      </c>
      <c r="C68" s="35" t="s">
        <v>114</v>
      </c>
      <c r="D68" s="34">
        <v>121870.5</v>
      </c>
      <c r="E68" s="33"/>
      <c r="F68" s="32">
        <f>F67-D68+E68</f>
        <v>305243382.76000005</v>
      </c>
    </row>
    <row r="69" spans="1:6" s="26" customFormat="1" x14ac:dyDescent="0.45">
      <c r="A69" s="37">
        <v>45274</v>
      </c>
      <c r="B69" s="36" t="s">
        <v>113</v>
      </c>
      <c r="C69" s="35" t="s">
        <v>112</v>
      </c>
      <c r="D69" s="34">
        <v>5633.05</v>
      </c>
      <c r="E69" s="33"/>
      <c r="F69" s="32">
        <f>F68-D69+E69</f>
        <v>305237749.71000004</v>
      </c>
    </row>
    <row r="70" spans="1:6" s="26" customFormat="1" x14ac:dyDescent="0.45">
      <c r="A70" s="37">
        <v>45275</v>
      </c>
      <c r="B70" s="36" t="s">
        <v>111</v>
      </c>
      <c r="C70" s="35" t="s">
        <v>110</v>
      </c>
      <c r="D70" s="34">
        <v>134533.10999999999</v>
      </c>
      <c r="E70" s="33"/>
      <c r="F70" s="32">
        <f>F69-D70+E70</f>
        <v>305103216.60000002</v>
      </c>
    </row>
    <row r="71" spans="1:6" s="26" customFormat="1" x14ac:dyDescent="0.45">
      <c r="A71" s="37">
        <v>45275</v>
      </c>
      <c r="B71" s="36" t="s">
        <v>109</v>
      </c>
      <c r="C71" s="35" t="s">
        <v>108</v>
      </c>
      <c r="D71" s="34">
        <v>548934.23</v>
      </c>
      <c r="E71" s="33"/>
      <c r="F71" s="32">
        <f>F70-D71+E71</f>
        <v>304554282.37</v>
      </c>
    </row>
    <row r="72" spans="1:6" s="26" customFormat="1" x14ac:dyDescent="0.45">
      <c r="A72" s="37">
        <v>45275</v>
      </c>
      <c r="B72" s="36" t="s">
        <v>107</v>
      </c>
      <c r="C72" s="35" t="s">
        <v>106</v>
      </c>
      <c r="D72" s="34">
        <v>16272</v>
      </c>
      <c r="E72" s="33"/>
      <c r="F72" s="32">
        <f>F71-D72+E72</f>
        <v>304538010.37</v>
      </c>
    </row>
    <row r="73" spans="1:6" s="26" customFormat="1" x14ac:dyDescent="0.45">
      <c r="A73" s="37">
        <v>45275</v>
      </c>
      <c r="B73" s="36" t="s">
        <v>105</v>
      </c>
      <c r="C73" s="35" t="s">
        <v>104</v>
      </c>
      <c r="D73" s="34">
        <v>35872.83</v>
      </c>
      <c r="E73" s="33"/>
      <c r="F73" s="32">
        <f>F72-D73+E73</f>
        <v>304502137.54000002</v>
      </c>
    </row>
    <row r="74" spans="1:6" s="26" customFormat="1" x14ac:dyDescent="0.45">
      <c r="A74" s="37">
        <v>45275</v>
      </c>
      <c r="B74" s="36" t="s">
        <v>103</v>
      </c>
      <c r="C74" s="35" t="s">
        <v>102</v>
      </c>
      <c r="D74" s="34">
        <v>30044.36</v>
      </c>
      <c r="E74" s="33"/>
      <c r="F74" s="32">
        <f>F73-D74+E74</f>
        <v>304472093.18000001</v>
      </c>
    </row>
    <row r="75" spans="1:6" s="26" customFormat="1" x14ac:dyDescent="0.45">
      <c r="A75" s="37">
        <v>45275</v>
      </c>
      <c r="B75" s="36" t="s">
        <v>101</v>
      </c>
      <c r="C75" s="35" t="s">
        <v>100</v>
      </c>
      <c r="D75" s="34">
        <v>18639</v>
      </c>
      <c r="E75" s="33"/>
      <c r="F75" s="32">
        <f>F74-D75+E75</f>
        <v>304453454.18000001</v>
      </c>
    </row>
    <row r="76" spans="1:6" s="26" customFormat="1" x14ac:dyDescent="0.45">
      <c r="A76" s="37">
        <v>45275</v>
      </c>
      <c r="B76" s="36" t="s">
        <v>99</v>
      </c>
      <c r="C76" s="35" t="s">
        <v>98</v>
      </c>
      <c r="D76" s="34">
        <v>63144.4</v>
      </c>
      <c r="E76" s="33"/>
      <c r="F76" s="32">
        <f>F75-D76+E76</f>
        <v>304390309.78000003</v>
      </c>
    </row>
    <row r="77" spans="1:6" s="26" customFormat="1" x14ac:dyDescent="0.45">
      <c r="A77" s="37">
        <v>45275</v>
      </c>
      <c r="B77" s="36" t="s">
        <v>97</v>
      </c>
      <c r="C77" s="35" t="s">
        <v>96</v>
      </c>
      <c r="D77" s="34">
        <v>11865</v>
      </c>
      <c r="E77" s="33"/>
      <c r="F77" s="32">
        <f>F76-D77+E77</f>
        <v>304378444.78000003</v>
      </c>
    </row>
    <row r="78" spans="1:6" s="26" customFormat="1" x14ac:dyDescent="0.45">
      <c r="A78" s="37">
        <v>45275</v>
      </c>
      <c r="B78" s="36" t="s">
        <v>95</v>
      </c>
      <c r="C78" s="35" t="s">
        <v>94</v>
      </c>
      <c r="D78" s="34">
        <v>80908</v>
      </c>
      <c r="E78" s="33"/>
      <c r="F78" s="32">
        <f>F77-D78+E78</f>
        <v>304297536.78000003</v>
      </c>
    </row>
    <row r="79" spans="1:6" s="26" customFormat="1" x14ac:dyDescent="0.45">
      <c r="A79" s="37">
        <v>45275</v>
      </c>
      <c r="B79" s="36" t="s">
        <v>93</v>
      </c>
      <c r="C79" s="35" t="s">
        <v>92</v>
      </c>
      <c r="D79" s="34">
        <v>34876.160000000003</v>
      </c>
      <c r="E79" s="33"/>
      <c r="F79" s="32">
        <f>F78-D79+E79</f>
        <v>304262660.62</v>
      </c>
    </row>
    <row r="80" spans="1:6" s="26" customFormat="1" ht="36.75" customHeight="1" x14ac:dyDescent="0.45">
      <c r="A80" s="37">
        <v>45275</v>
      </c>
      <c r="B80" s="36" t="s">
        <v>91</v>
      </c>
      <c r="C80" s="35" t="s">
        <v>90</v>
      </c>
      <c r="D80" s="34">
        <v>187297.5</v>
      </c>
      <c r="E80" s="33"/>
      <c r="F80" s="32">
        <f>F79-D80+E80</f>
        <v>304075363.12</v>
      </c>
    </row>
    <row r="81" spans="1:6" s="26" customFormat="1" x14ac:dyDescent="0.45">
      <c r="A81" s="37">
        <v>45275</v>
      </c>
      <c r="B81" s="36" t="s">
        <v>89</v>
      </c>
      <c r="C81" s="35" t="s">
        <v>88</v>
      </c>
      <c r="D81" s="34">
        <v>162748.25</v>
      </c>
      <c r="E81" s="33"/>
      <c r="F81" s="32">
        <f>F80-D81+E81</f>
        <v>303912614.87</v>
      </c>
    </row>
    <row r="82" spans="1:6" s="26" customFormat="1" x14ac:dyDescent="0.45">
      <c r="A82" s="37">
        <v>45275</v>
      </c>
      <c r="B82" s="36" t="s">
        <v>87</v>
      </c>
      <c r="C82" s="35" t="s">
        <v>86</v>
      </c>
      <c r="D82" s="34"/>
      <c r="E82" s="44">
        <v>7200</v>
      </c>
      <c r="F82" s="32">
        <f>F81-D82+E82</f>
        <v>303919814.87</v>
      </c>
    </row>
    <row r="83" spans="1:6" s="26" customFormat="1" ht="61.5" x14ac:dyDescent="0.45">
      <c r="A83" s="37">
        <v>45279</v>
      </c>
      <c r="B83" s="36" t="s">
        <v>85</v>
      </c>
      <c r="C83" s="35" t="s">
        <v>84</v>
      </c>
      <c r="D83" s="34">
        <v>71250</v>
      </c>
      <c r="E83" s="33"/>
      <c r="F83" s="32">
        <f>F82-D83+E83</f>
        <v>303848564.87</v>
      </c>
    </row>
    <row r="84" spans="1:6" s="26" customFormat="1" ht="92.25" x14ac:dyDescent="0.45">
      <c r="A84" s="37">
        <v>45279</v>
      </c>
      <c r="B84" s="36" t="s">
        <v>83</v>
      </c>
      <c r="C84" s="35" t="s">
        <v>82</v>
      </c>
      <c r="D84" s="34">
        <v>42000</v>
      </c>
      <c r="E84" s="33"/>
      <c r="F84" s="32">
        <f>F83-D84+E84</f>
        <v>303806564.87</v>
      </c>
    </row>
    <row r="85" spans="1:6" s="26" customFormat="1" ht="92.25" x14ac:dyDescent="0.45">
      <c r="A85" s="37">
        <v>45279</v>
      </c>
      <c r="B85" s="36" t="s">
        <v>65</v>
      </c>
      <c r="C85" s="35" t="s">
        <v>81</v>
      </c>
      <c r="D85" s="34">
        <v>19500</v>
      </c>
      <c r="E85" s="33"/>
      <c r="F85" s="32">
        <f>F84-D85+E85</f>
        <v>303787064.87</v>
      </c>
    </row>
    <row r="86" spans="1:6" s="26" customFormat="1" x14ac:dyDescent="0.45">
      <c r="A86" s="37">
        <v>45279</v>
      </c>
      <c r="B86" s="36" t="s">
        <v>80</v>
      </c>
      <c r="C86" s="35" t="s">
        <v>79</v>
      </c>
      <c r="D86" s="34">
        <v>3850</v>
      </c>
      <c r="E86" s="33"/>
      <c r="F86" s="32">
        <f>F85-D86+E86</f>
        <v>303783214.87</v>
      </c>
    </row>
    <row r="87" spans="1:6" s="26" customFormat="1" x14ac:dyDescent="0.45">
      <c r="A87" s="37">
        <v>45279</v>
      </c>
      <c r="B87" s="36" t="s">
        <v>78</v>
      </c>
      <c r="C87" s="35" t="s">
        <v>77</v>
      </c>
      <c r="D87" s="34">
        <v>186450</v>
      </c>
      <c r="E87" s="33"/>
      <c r="F87" s="32">
        <f>F86-D87+E87</f>
        <v>303596764.87</v>
      </c>
    </row>
    <row r="88" spans="1:6" s="26" customFormat="1" x14ac:dyDescent="0.45">
      <c r="A88" s="37">
        <v>45279</v>
      </c>
      <c r="B88" s="36" t="s">
        <v>76</v>
      </c>
      <c r="C88" s="35" t="s">
        <v>75</v>
      </c>
      <c r="D88" s="34">
        <v>171614.73</v>
      </c>
      <c r="E88" s="33"/>
      <c r="F88" s="32">
        <f>F87-D88+E88</f>
        <v>303425150.13999999</v>
      </c>
    </row>
    <row r="89" spans="1:6" s="26" customFormat="1" x14ac:dyDescent="0.45">
      <c r="A89" s="37">
        <v>45279</v>
      </c>
      <c r="B89" s="36" t="s">
        <v>74</v>
      </c>
      <c r="C89" s="35" t="s">
        <v>73</v>
      </c>
      <c r="D89" s="34">
        <v>105225.98</v>
      </c>
      <c r="E89" s="33"/>
      <c r="F89" s="32">
        <f>F88-D89+E89</f>
        <v>303319924.15999997</v>
      </c>
    </row>
    <row r="90" spans="1:6" s="26" customFormat="1" ht="92.25" x14ac:dyDescent="0.45">
      <c r="A90" s="37">
        <v>45279</v>
      </c>
      <c r="B90" s="36">
        <v>179230039789717</v>
      </c>
      <c r="C90" s="35" t="s">
        <v>72</v>
      </c>
      <c r="D90" s="34">
        <v>17114.66</v>
      </c>
      <c r="E90" s="33"/>
      <c r="F90" s="32">
        <f>F89-D90+E90</f>
        <v>303302809.49999994</v>
      </c>
    </row>
    <row r="91" spans="1:6" s="26" customFormat="1" x14ac:dyDescent="0.45">
      <c r="A91" s="37">
        <v>45280</v>
      </c>
      <c r="B91" s="36" t="s">
        <v>71</v>
      </c>
      <c r="C91" s="35" t="s">
        <v>70</v>
      </c>
      <c r="D91" s="34">
        <v>27483761.120000001</v>
      </c>
      <c r="E91" s="33"/>
      <c r="F91" s="32">
        <f>F90-D91+E91</f>
        <v>275819048.37999994</v>
      </c>
    </row>
    <row r="92" spans="1:6" s="26" customFormat="1" ht="61.5" x14ac:dyDescent="0.45">
      <c r="A92" s="37">
        <v>45280</v>
      </c>
      <c r="B92" s="36" t="s">
        <v>69</v>
      </c>
      <c r="C92" s="35" t="s">
        <v>68</v>
      </c>
      <c r="D92" s="34">
        <v>45000</v>
      </c>
      <c r="E92" s="33"/>
      <c r="F92" s="32">
        <f>F91-D92+E92</f>
        <v>275774048.37999994</v>
      </c>
    </row>
    <row r="93" spans="1:6" s="26" customFormat="1" x14ac:dyDescent="0.45">
      <c r="A93" s="37">
        <v>45280</v>
      </c>
      <c r="B93" s="36" t="s">
        <v>67</v>
      </c>
      <c r="C93" s="35" t="s">
        <v>66</v>
      </c>
      <c r="D93" s="34">
        <v>52000</v>
      </c>
      <c r="E93" s="33"/>
      <c r="F93" s="32">
        <f>F92-D93+E93</f>
        <v>275722048.37999994</v>
      </c>
    </row>
    <row r="94" spans="1:6" s="26" customFormat="1" x14ac:dyDescent="0.45">
      <c r="A94" s="37">
        <v>45280</v>
      </c>
      <c r="B94" s="36" t="s">
        <v>65</v>
      </c>
      <c r="C94" s="35" t="s">
        <v>64</v>
      </c>
      <c r="D94" s="34">
        <v>282906.25</v>
      </c>
      <c r="E94" s="33"/>
      <c r="F94" s="32">
        <f>F93-D94+E94</f>
        <v>275439142.12999994</v>
      </c>
    </row>
    <row r="95" spans="1:6" s="26" customFormat="1" x14ac:dyDescent="0.45">
      <c r="A95" s="37">
        <v>45280</v>
      </c>
      <c r="B95" s="36" t="s">
        <v>63</v>
      </c>
      <c r="C95" s="35" t="s">
        <v>62</v>
      </c>
      <c r="D95" s="34">
        <v>3571862.09</v>
      </c>
      <c r="E95" s="33"/>
      <c r="F95" s="32">
        <f>F94-D95+E95</f>
        <v>271867280.03999996</v>
      </c>
    </row>
    <row r="96" spans="1:6" s="26" customFormat="1" ht="61.5" x14ac:dyDescent="0.45">
      <c r="A96" s="37">
        <v>45280</v>
      </c>
      <c r="B96" s="36" t="s">
        <v>61</v>
      </c>
      <c r="C96" s="35" t="s">
        <v>60</v>
      </c>
      <c r="D96" s="34">
        <v>1925996.91</v>
      </c>
      <c r="E96" s="33"/>
      <c r="F96" s="32">
        <f>F95-D96+E96</f>
        <v>269941283.12999994</v>
      </c>
    </row>
    <row r="97" spans="1:6" s="26" customFormat="1" ht="61.5" x14ac:dyDescent="0.45">
      <c r="A97" s="37">
        <v>45280</v>
      </c>
      <c r="B97" s="36" t="s">
        <v>59</v>
      </c>
      <c r="C97" s="35" t="s">
        <v>58</v>
      </c>
      <c r="D97" s="34">
        <v>169870.88</v>
      </c>
      <c r="E97" s="33"/>
      <c r="F97" s="32">
        <f>F96-D97+E97</f>
        <v>269771412.24999994</v>
      </c>
    </row>
    <row r="98" spans="1:6" s="26" customFormat="1" ht="61.5" x14ac:dyDescent="0.45">
      <c r="A98" s="37">
        <v>45280</v>
      </c>
      <c r="B98" s="36" t="s">
        <v>57</v>
      </c>
      <c r="C98" s="35" t="s">
        <v>56</v>
      </c>
      <c r="D98" s="34">
        <v>102026.41</v>
      </c>
      <c r="E98" s="33"/>
      <c r="F98" s="32">
        <f>F97-D98+E98</f>
        <v>269669385.83999991</v>
      </c>
    </row>
    <row r="99" spans="1:6" s="26" customFormat="1" x14ac:dyDescent="0.45">
      <c r="A99" s="37">
        <v>45280</v>
      </c>
      <c r="B99" s="36" t="s">
        <v>55</v>
      </c>
      <c r="C99" s="35" t="s">
        <v>54</v>
      </c>
      <c r="D99" s="34">
        <v>34317.800000000003</v>
      </c>
      <c r="E99" s="33"/>
      <c r="F99" s="32">
        <f>F98-D99+E99</f>
        <v>269635068.0399999</v>
      </c>
    </row>
    <row r="100" spans="1:6" s="26" customFormat="1" x14ac:dyDescent="0.45">
      <c r="A100" s="37">
        <v>45280</v>
      </c>
      <c r="B100" s="36" t="s">
        <v>53</v>
      </c>
      <c r="C100" s="35" t="s">
        <v>52</v>
      </c>
      <c r="D100" s="34">
        <v>1500</v>
      </c>
      <c r="E100" s="33"/>
      <c r="F100" s="32">
        <f>F99-D100+E100</f>
        <v>269633568.0399999</v>
      </c>
    </row>
    <row r="101" spans="1:6" s="26" customFormat="1" x14ac:dyDescent="0.45">
      <c r="A101" s="37">
        <v>45280</v>
      </c>
      <c r="B101" s="36">
        <v>33149964920</v>
      </c>
      <c r="C101" s="35" t="s">
        <v>51</v>
      </c>
      <c r="D101" s="34">
        <v>108000</v>
      </c>
      <c r="E101" s="33"/>
      <c r="F101" s="32">
        <f>F100-D101+E101</f>
        <v>269525568.0399999</v>
      </c>
    </row>
    <row r="102" spans="1:6" s="26" customFormat="1" x14ac:dyDescent="0.45">
      <c r="A102" s="37">
        <v>45281</v>
      </c>
      <c r="B102" s="36" t="s">
        <v>50</v>
      </c>
      <c r="C102" s="35" t="s">
        <v>49</v>
      </c>
      <c r="D102" s="34">
        <v>204000</v>
      </c>
      <c r="E102" s="33"/>
      <c r="F102" s="32">
        <f>F101-D102+E102</f>
        <v>269321568.0399999</v>
      </c>
    </row>
    <row r="103" spans="1:6" s="26" customFormat="1" x14ac:dyDescent="0.45">
      <c r="A103" s="37">
        <v>45281</v>
      </c>
      <c r="B103" s="36">
        <v>33158877292</v>
      </c>
      <c r="C103" s="35" t="s">
        <v>48</v>
      </c>
      <c r="D103" s="34">
        <v>3549086.82</v>
      </c>
      <c r="E103" s="33"/>
      <c r="F103" s="32">
        <f>F102-D103+E103</f>
        <v>265772481.21999991</v>
      </c>
    </row>
    <row r="104" spans="1:6" s="26" customFormat="1" ht="123" x14ac:dyDescent="0.45">
      <c r="A104" s="37">
        <v>45281</v>
      </c>
      <c r="B104" s="36">
        <v>4524000000003</v>
      </c>
      <c r="C104" s="35" t="s">
        <v>47</v>
      </c>
      <c r="D104" s="34">
        <v>14800</v>
      </c>
      <c r="E104" s="33"/>
      <c r="F104" s="32">
        <f>F103-D104+E104</f>
        <v>265757681.21999991</v>
      </c>
    </row>
    <row r="105" spans="1:6" s="26" customFormat="1" x14ac:dyDescent="0.45">
      <c r="A105" s="37">
        <v>45281</v>
      </c>
      <c r="B105" s="36">
        <v>33159548522</v>
      </c>
      <c r="C105" s="35" t="s">
        <v>46</v>
      </c>
      <c r="D105" s="34">
        <v>117574.24</v>
      </c>
      <c r="E105" s="33"/>
      <c r="F105" s="32">
        <f>F104-D105+E105</f>
        <v>265640106.9799999</v>
      </c>
    </row>
    <row r="106" spans="1:6" ht="141.75" customHeight="1" x14ac:dyDescent="0.45">
      <c r="A106" s="37">
        <v>45281</v>
      </c>
      <c r="B106" s="40">
        <v>179230039924828</v>
      </c>
      <c r="C106" s="43" t="s">
        <v>45</v>
      </c>
      <c r="D106" s="32">
        <v>606350</v>
      </c>
      <c r="E106" s="42"/>
      <c r="F106" s="32">
        <f>F105-D106+E106</f>
        <v>265033756.9799999</v>
      </c>
    </row>
    <row r="107" spans="1:6" ht="92.25" x14ac:dyDescent="0.45">
      <c r="A107" s="37">
        <v>45282</v>
      </c>
      <c r="B107" s="40">
        <v>4524000000003</v>
      </c>
      <c r="C107" s="41" t="s">
        <v>44</v>
      </c>
      <c r="D107" s="32">
        <v>27000</v>
      </c>
      <c r="F107" s="32">
        <f>F106-D107+E107</f>
        <v>265006756.9799999</v>
      </c>
    </row>
    <row r="108" spans="1:6" s="26" customFormat="1" ht="66" customHeight="1" x14ac:dyDescent="0.45">
      <c r="A108" s="37">
        <v>45282</v>
      </c>
      <c r="B108" s="40">
        <v>4524000000003</v>
      </c>
      <c r="C108" s="35" t="s">
        <v>43</v>
      </c>
      <c r="D108" s="34">
        <v>3850</v>
      </c>
      <c r="E108" s="33"/>
      <c r="F108" s="32">
        <f>F107-D108+E108</f>
        <v>265002906.9799999</v>
      </c>
    </row>
    <row r="109" spans="1:6" s="26" customFormat="1" ht="128.25" customHeight="1" x14ac:dyDescent="0.45">
      <c r="A109" s="37">
        <v>45282</v>
      </c>
      <c r="B109" s="3">
        <v>4524000000007</v>
      </c>
      <c r="C109" s="39" t="s">
        <v>42</v>
      </c>
      <c r="D109" s="34">
        <v>16550</v>
      </c>
      <c r="E109" s="33"/>
      <c r="F109" s="32">
        <f>F108-D109+E109</f>
        <v>264986356.9799999</v>
      </c>
    </row>
    <row r="110" spans="1:6" s="26" customFormat="1" ht="61.5" x14ac:dyDescent="0.45">
      <c r="A110" s="37">
        <v>45282</v>
      </c>
      <c r="B110" s="36">
        <v>33178932837</v>
      </c>
      <c r="C110" s="35" t="s">
        <v>41</v>
      </c>
      <c r="D110" s="34">
        <v>1686307.15</v>
      </c>
      <c r="E110" s="33"/>
      <c r="F110" s="32">
        <f>F109-D110+E110</f>
        <v>263300049.82999989</v>
      </c>
    </row>
    <row r="111" spans="1:6" s="26" customFormat="1" x14ac:dyDescent="0.45">
      <c r="A111" s="37">
        <v>45282</v>
      </c>
      <c r="B111" s="36">
        <v>33179015011</v>
      </c>
      <c r="C111" s="39" t="s">
        <v>40</v>
      </c>
      <c r="D111" s="34">
        <v>103041.28</v>
      </c>
      <c r="E111" s="33"/>
      <c r="F111" s="32">
        <f>F110-D111+E111</f>
        <v>263197008.54999989</v>
      </c>
    </row>
    <row r="112" spans="1:6" s="26" customFormat="1" x14ac:dyDescent="0.45">
      <c r="A112" s="37">
        <v>45282</v>
      </c>
      <c r="B112" s="36">
        <v>33179139636</v>
      </c>
      <c r="C112" s="35" t="s">
        <v>39</v>
      </c>
      <c r="D112" s="34">
        <v>14962.84</v>
      </c>
      <c r="E112" s="33"/>
      <c r="F112" s="32">
        <f>F111-D112+E112</f>
        <v>263182045.70999989</v>
      </c>
    </row>
    <row r="113" spans="1:6" s="26" customFormat="1" x14ac:dyDescent="0.45">
      <c r="A113" s="37">
        <v>45282</v>
      </c>
      <c r="B113" s="36">
        <v>33179197527</v>
      </c>
      <c r="C113" s="35" t="s">
        <v>38</v>
      </c>
      <c r="D113" s="34">
        <v>30631.84</v>
      </c>
      <c r="E113" s="33"/>
      <c r="F113" s="32">
        <f>F112-D113+E113</f>
        <v>263151413.86999989</v>
      </c>
    </row>
    <row r="114" spans="1:6" s="26" customFormat="1" ht="123" x14ac:dyDescent="0.45">
      <c r="A114" s="37">
        <v>45282</v>
      </c>
      <c r="B114" s="36">
        <v>4524000000005</v>
      </c>
      <c r="C114" s="35" t="s">
        <v>37</v>
      </c>
      <c r="D114" s="34">
        <v>18900</v>
      </c>
      <c r="E114" s="33"/>
      <c r="F114" s="32">
        <f>F113-D114+E114</f>
        <v>263132513.86999989</v>
      </c>
    </row>
    <row r="115" spans="1:6" s="26" customFormat="1" x14ac:dyDescent="0.45">
      <c r="A115" s="37">
        <v>45282</v>
      </c>
      <c r="B115" s="36">
        <v>33181745846</v>
      </c>
      <c r="C115" s="35" t="s">
        <v>36</v>
      </c>
      <c r="D115" s="34">
        <v>6629175.6600000001</v>
      </c>
      <c r="E115" s="33"/>
      <c r="F115" s="32">
        <f>F114-D115+E115</f>
        <v>256503338.20999989</v>
      </c>
    </row>
    <row r="116" spans="1:6" s="26" customFormat="1" x14ac:dyDescent="0.45">
      <c r="A116" s="37">
        <v>45282</v>
      </c>
      <c r="B116" s="36">
        <v>33181817657</v>
      </c>
      <c r="C116" s="35" t="s">
        <v>30</v>
      </c>
      <c r="D116" s="34">
        <v>5085</v>
      </c>
      <c r="E116" s="33"/>
      <c r="F116" s="32">
        <f>F115-D116+E116</f>
        <v>256498253.20999989</v>
      </c>
    </row>
    <row r="117" spans="1:6" s="26" customFormat="1" x14ac:dyDescent="0.45">
      <c r="A117" s="37">
        <v>45282</v>
      </c>
      <c r="B117" s="36">
        <v>33181891579</v>
      </c>
      <c r="C117" s="35" t="s">
        <v>35</v>
      </c>
      <c r="D117" s="34">
        <v>19237.5</v>
      </c>
      <c r="E117" s="33"/>
      <c r="F117" s="32">
        <f>F116-D117+E117</f>
        <v>256479015.70999989</v>
      </c>
    </row>
    <row r="118" spans="1:6" s="26" customFormat="1" x14ac:dyDescent="0.45">
      <c r="A118" s="37">
        <v>45282</v>
      </c>
      <c r="B118" s="36">
        <v>33182027108</v>
      </c>
      <c r="C118" s="35" t="s">
        <v>25</v>
      </c>
      <c r="D118" s="34">
        <v>52432</v>
      </c>
      <c r="E118" s="33"/>
      <c r="F118" s="32">
        <f>F117-D118+E118</f>
        <v>256426583.70999989</v>
      </c>
    </row>
    <row r="119" spans="1:6" s="26" customFormat="1" x14ac:dyDescent="0.45">
      <c r="A119" s="37">
        <v>45282</v>
      </c>
      <c r="B119" s="36">
        <v>33182109981</v>
      </c>
      <c r="C119" s="35" t="s">
        <v>34</v>
      </c>
      <c r="D119" s="34">
        <v>5400</v>
      </c>
      <c r="E119" s="33"/>
      <c r="F119" s="32">
        <f>F118-D119+E119</f>
        <v>256421183.70999989</v>
      </c>
    </row>
    <row r="120" spans="1:6" s="26" customFormat="1" x14ac:dyDescent="0.45">
      <c r="A120" s="37">
        <v>45282</v>
      </c>
      <c r="B120" s="36">
        <v>33182213485</v>
      </c>
      <c r="C120" s="35" t="s">
        <v>33</v>
      </c>
      <c r="D120" s="34">
        <v>4723.3999999999996</v>
      </c>
      <c r="E120" s="33"/>
      <c r="F120" s="32">
        <f>F119-D120+E120</f>
        <v>256416460.30999988</v>
      </c>
    </row>
    <row r="121" spans="1:6" s="26" customFormat="1" x14ac:dyDescent="0.45">
      <c r="A121" s="37">
        <v>45282</v>
      </c>
      <c r="B121" s="36">
        <v>33185365027</v>
      </c>
      <c r="C121" s="35" t="s">
        <v>32</v>
      </c>
      <c r="D121" s="34">
        <v>400000</v>
      </c>
      <c r="E121" s="33"/>
      <c r="F121" s="32">
        <f>F120-D121+E121</f>
        <v>256016460.30999988</v>
      </c>
    </row>
    <row r="122" spans="1:6" s="26" customFormat="1" x14ac:dyDescent="0.45">
      <c r="A122" s="37">
        <v>45287</v>
      </c>
      <c r="B122" s="36">
        <v>172230040210273</v>
      </c>
      <c r="C122" s="35" t="s">
        <v>31</v>
      </c>
      <c r="D122" s="34">
        <v>120600</v>
      </c>
      <c r="E122" s="33"/>
      <c r="F122" s="32">
        <f>F121-D122+E122</f>
        <v>255895860.30999988</v>
      </c>
    </row>
    <row r="123" spans="1:6" s="26" customFormat="1" x14ac:dyDescent="0.45">
      <c r="A123" s="37">
        <v>45288</v>
      </c>
      <c r="B123" s="36">
        <v>33266083665</v>
      </c>
      <c r="C123" s="35" t="s">
        <v>30</v>
      </c>
      <c r="D123" s="34">
        <v>5085</v>
      </c>
      <c r="E123" s="33"/>
      <c r="F123" s="32">
        <f>F122-D123+E123</f>
        <v>255890775.30999988</v>
      </c>
    </row>
    <row r="124" spans="1:6" s="26" customFormat="1" x14ac:dyDescent="0.45">
      <c r="A124" s="37">
        <v>45288</v>
      </c>
      <c r="B124" s="36">
        <v>33266114894</v>
      </c>
      <c r="C124" s="35" t="s">
        <v>30</v>
      </c>
      <c r="D124" s="34">
        <v>29080.55</v>
      </c>
      <c r="E124" s="33"/>
      <c r="F124" s="32">
        <f>F123-D124+E124</f>
        <v>255861694.75999987</v>
      </c>
    </row>
    <row r="125" spans="1:6" s="26" customFormat="1" x14ac:dyDescent="0.45">
      <c r="A125" s="37">
        <v>45288</v>
      </c>
      <c r="B125" s="36">
        <v>33266162129</v>
      </c>
      <c r="C125" s="35" t="s">
        <v>29</v>
      </c>
      <c r="D125" s="34">
        <v>14125</v>
      </c>
      <c r="E125" s="33"/>
      <c r="F125" s="32">
        <f>F124-D125+E125</f>
        <v>255847569.75999987</v>
      </c>
    </row>
    <row r="126" spans="1:6" s="26" customFormat="1" x14ac:dyDescent="0.45">
      <c r="A126" s="37">
        <v>45288</v>
      </c>
      <c r="B126" s="36">
        <v>33266205783</v>
      </c>
      <c r="C126" s="35" t="s">
        <v>28</v>
      </c>
      <c r="D126" s="34">
        <v>143639.95000000001</v>
      </c>
      <c r="E126" s="33"/>
      <c r="F126" s="32">
        <f>F125-D126+E126</f>
        <v>255703929.80999988</v>
      </c>
    </row>
    <row r="127" spans="1:6" s="26" customFormat="1" ht="72" customHeight="1" x14ac:dyDescent="0.45">
      <c r="A127" s="37">
        <v>45288</v>
      </c>
      <c r="B127" s="36">
        <v>4524000000005</v>
      </c>
      <c r="C127" s="35" t="s">
        <v>27</v>
      </c>
      <c r="D127" s="34">
        <v>3000</v>
      </c>
      <c r="E127" s="33"/>
      <c r="F127" s="32">
        <f>F126-D127+E127</f>
        <v>255700929.80999988</v>
      </c>
    </row>
    <row r="128" spans="1:6" s="26" customFormat="1" x14ac:dyDescent="0.45">
      <c r="A128" s="37">
        <v>45288</v>
      </c>
      <c r="B128" s="36">
        <v>33267502439</v>
      </c>
      <c r="C128" s="35" t="s">
        <v>20</v>
      </c>
      <c r="D128" s="34">
        <v>3392046.85</v>
      </c>
      <c r="E128" s="33"/>
      <c r="F128" s="32">
        <f>F127-D128+E128</f>
        <v>252308882.95999989</v>
      </c>
    </row>
    <row r="129" spans="1:6" s="26" customFormat="1" x14ac:dyDescent="0.45">
      <c r="A129" s="37">
        <v>45288</v>
      </c>
      <c r="B129" s="36">
        <v>33267546571</v>
      </c>
      <c r="C129" s="35" t="s">
        <v>26</v>
      </c>
      <c r="D129" s="34">
        <v>23885.279999999999</v>
      </c>
      <c r="E129" s="33"/>
      <c r="F129" s="32">
        <f>F128-D129+E129</f>
        <v>252284997.67999989</v>
      </c>
    </row>
    <row r="130" spans="1:6" s="26" customFormat="1" x14ac:dyDescent="0.45">
      <c r="A130" s="37">
        <v>45288</v>
      </c>
      <c r="B130" s="36">
        <v>33267585075</v>
      </c>
      <c r="C130" s="35" t="s">
        <v>25</v>
      </c>
      <c r="D130" s="34">
        <v>79665</v>
      </c>
      <c r="E130" s="33"/>
      <c r="F130" s="32">
        <f>F129-D130+E130</f>
        <v>252205332.67999989</v>
      </c>
    </row>
    <row r="131" spans="1:6" s="26" customFormat="1" x14ac:dyDescent="0.45">
      <c r="A131" s="37">
        <v>45288</v>
      </c>
      <c r="B131" s="36">
        <v>33267618241</v>
      </c>
      <c r="C131" s="35" t="s">
        <v>24</v>
      </c>
      <c r="D131" s="34">
        <v>92815.3</v>
      </c>
      <c r="E131" s="33"/>
      <c r="F131" s="32">
        <f>F130-D131+E131</f>
        <v>252112517.37999988</v>
      </c>
    </row>
    <row r="132" spans="1:6" s="26" customFormat="1" x14ac:dyDescent="0.45">
      <c r="A132" s="37">
        <v>45288</v>
      </c>
      <c r="B132" s="36">
        <v>33267676507</v>
      </c>
      <c r="C132" s="35" t="s">
        <v>23</v>
      </c>
      <c r="D132" s="34">
        <v>542400</v>
      </c>
      <c r="E132" s="33"/>
      <c r="F132" s="32">
        <f>F131-D132+E132</f>
        <v>251570117.37999988</v>
      </c>
    </row>
    <row r="133" spans="1:6" s="26" customFormat="1" x14ac:dyDescent="0.45">
      <c r="A133" s="37">
        <v>45288</v>
      </c>
      <c r="B133" s="36">
        <v>33267723014</v>
      </c>
      <c r="C133" s="35" t="s">
        <v>22</v>
      </c>
      <c r="D133" s="34">
        <v>22370.16</v>
      </c>
      <c r="E133" s="33"/>
      <c r="F133" s="32">
        <f>F132-D133+E133</f>
        <v>251547747.21999988</v>
      </c>
    </row>
    <row r="134" spans="1:6" s="26" customFormat="1" x14ac:dyDescent="0.45">
      <c r="A134" s="37">
        <v>45288</v>
      </c>
      <c r="B134" s="36">
        <v>33267780608</v>
      </c>
      <c r="C134" s="35" t="s">
        <v>21</v>
      </c>
      <c r="D134" s="34">
        <v>4610.3999999999996</v>
      </c>
      <c r="E134" s="33"/>
      <c r="F134" s="32">
        <f>F133-D134+E134</f>
        <v>251543136.81999987</v>
      </c>
    </row>
    <row r="135" spans="1:6" s="26" customFormat="1" x14ac:dyDescent="0.45">
      <c r="A135" s="37">
        <v>45288</v>
      </c>
      <c r="B135" s="36">
        <v>33268036641</v>
      </c>
      <c r="C135" s="35" t="s">
        <v>20</v>
      </c>
      <c r="D135" s="34">
        <v>3223423.21</v>
      </c>
      <c r="E135" s="33"/>
      <c r="F135" s="32">
        <f>F134-D135+E135</f>
        <v>248319713.60999987</v>
      </c>
    </row>
    <row r="136" spans="1:6" s="26" customFormat="1" x14ac:dyDescent="0.45">
      <c r="A136" s="37">
        <v>45288</v>
      </c>
      <c r="B136" s="36">
        <v>33268082780</v>
      </c>
      <c r="C136" s="35" t="s">
        <v>19</v>
      </c>
      <c r="D136" s="34">
        <v>24898.080000000002</v>
      </c>
      <c r="E136" s="33"/>
      <c r="F136" s="32">
        <f>F135-D136+E136</f>
        <v>248294815.52999985</v>
      </c>
    </row>
    <row r="137" spans="1:6" s="26" customFormat="1" x14ac:dyDescent="0.45">
      <c r="A137" s="37">
        <v>45288</v>
      </c>
      <c r="B137" s="36">
        <v>33268132486</v>
      </c>
      <c r="C137" s="35" t="s">
        <v>18</v>
      </c>
      <c r="D137" s="34">
        <v>102830</v>
      </c>
      <c r="E137" s="33"/>
      <c r="F137" s="32">
        <f>F136-D137+E137</f>
        <v>248191985.52999985</v>
      </c>
    </row>
    <row r="138" spans="1:6" s="26" customFormat="1" ht="61.5" x14ac:dyDescent="0.45">
      <c r="A138" s="37">
        <v>45288</v>
      </c>
      <c r="B138" s="36">
        <v>33271561701</v>
      </c>
      <c r="C138" s="35" t="s">
        <v>17</v>
      </c>
      <c r="D138" s="34">
        <v>2227391.27</v>
      </c>
      <c r="E138" s="33"/>
      <c r="F138" s="32">
        <f>F137-D138+E138</f>
        <v>245964594.25999984</v>
      </c>
    </row>
    <row r="139" spans="1:6" s="26" customFormat="1" x14ac:dyDescent="0.45">
      <c r="A139" s="37">
        <v>45288</v>
      </c>
      <c r="B139" s="36">
        <v>33271619826</v>
      </c>
      <c r="C139" s="35" t="s">
        <v>16</v>
      </c>
      <c r="D139" s="34">
        <v>340632.29</v>
      </c>
      <c r="E139" s="33"/>
      <c r="F139" s="32">
        <f>F138-D139+E139</f>
        <v>245623961.96999985</v>
      </c>
    </row>
    <row r="140" spans="1:6" s="26" customFormat="1" ht="61.5" x14ac:dyDescent="0.45">
      <c r="A140" s="37">
        <v>45288</v>
      </c>
      <c r="B140" s="36">
        <v>4524000000002</v>
      </c>
      <c r="C140" s="35" t="s">
        <v>15</v>
      </c>
      <c r="D140" s="34">
        <v>29903.08</v>
      </c>
      <c r="E140" s="33"/>
      <c r="F140" s="32">
        <f>F139-D140+E140</f>
        <v>245594058.88999984</v>
      </c>
    </row>
    <row r="141" spans="1:6" s="26" customFormat="1" ht="34.5" customHeight="1" x14ac:dyDescent="0.45">
      <c r="A141" s="37">
        <v>45289</v>
      </c>
      <c r="B141" s="36">
        <v>4524000000362</v>
      </c>
      <c r="C141" s="35" t="s">
        <v>14</v>
      </c>
      <c r="D141" s="34">
        <v>30905569.129999999</v>
      </c>
      <c r="E141" s="33"/>
      <c r="F141" s="32">
        <f>F140-D141+E141</f>
        <v>214688489.75999984</v>
      </c>
    </row>
    <row r="142" spans="1:6" s="26" customFormat="1" x14ac:dyDescent="0.45">
      <c r="A142" s="37">
        <v>45289</v>
      </c>
      <c r="B142" s="36">
        <v>4524000000113</v>
      </c>
      <c r="C142" s="39" t="s">
        <v>13</v>
      </c>
      <c r="D142" s="34">
        <v>1170000</v>
      </c>
      <c r="E142" s="33"/>
      <c r="F142" s="32">
        <f>F141-D142+E142</f>
        <v>213518489.75999984</v>
      </c>
    </row>
    <row r="143" spans="1:6" s="26" customFormat="1" ht="61.5" x14ac:dyDescent="0.45">
      <c r="A143" s="37">
        <v>45289</v>
      </c>
      <c r="B143" s="36">
        <v>179230040289187</v>
      </c>
      <c r="C143" s="38" t="s">
        <v>12</v>
      </c>
      <c r="D143" s="34">
        <v>207601.25</v>
      </c>
      <c r="E143" s="33"/>
      <c r="F143" s="32">
        <f>F142-D143+E143</f>
        <v>213310888.50999984</v>
      </c>
    </row>
    <row r="144" spans="1:6" s="26" customFormat="1" ht="37.5" customHeight="1" x14ac:dyDescent="0.45">
      <c r="A144" s="37">
        <v>45289</v>
      </c>
      <c r="B144" s="36" t="s">
        <v>11</v>
      </c>
      <c r="C144" s="35" t="s">
        <v>10</v>
      </c>
      <c r="D144" s="34">
        <v>28500</v>
      </c>
      <c r="E144" s="33"/>
      <c r="F144" s="32">
        <f>F143-D144+E144</f>
        <v>213282388.50999984</v>
      </c>
    </row>
    <row r="145" spans="1:6" s="26" customFormat="1" x14ac:dyDescent="0.45">
      <c r="A145" s="37">
        <v>45289</v>
      </c>
      <c r="B145" s="36"/>
      <c r="C145" s="35" t="s">
        <v>9</v>
      </c>
      <c r="D145" s="34">
        <v>141435.63</v>
      </c>
      <c r="E145" s="33"/>
      <c r="F145" s="32">
        <f>F144-D145+E145</f>
        <v>213140952.87999985</v>
      </c>
    </row>
    <row r="146" spans="1:6" s="26" customFormat="1" x14ac:dyDescent="0.45">
      <c r="A146" s="31"/>
      <c r="B146" s="30"/>
      <c r="C146" s="29"/>
      <c r="D146" s="28">
        <f>SUM(D14:D145)</f>
        <v>137613377.93999997</v>
      </c>
      <c r="E146" s="28">
        <f>SUM(E14:E145)</f>
        <v>79360741.649999991</v>
      </c>
      <c r="F146" s="27">
        <v>213197952.88</v>
      </c>
    </row>
    <row r="147" spans="1:6" ht="20.100000000000001" customHeight="1" x14ac:dyDescent="0.45">
      <c r="A147" s="24"/>
      <c r="B147" s="11"/>
      <c r="C147" s="25"/>
      <c r="D147" s="22"/>
      <c r="E147" s="22"/>
      <c r="F147" s="22"/>
    </row>
    <row r="148" spans="1:6" ht="32.25" customHeight="1" x14ac:dyDescent="0.45">
      <c r="A148" s="24"/>
      <c r="B148" s="11"/>
      <c r="C148" s="25"/>
      <c r="D148" s="22"/>
      <c r="E148" s="22"/>
      <c r="F148" s="22"/>
    </row>
    <row r="149" spans="1:6" ht="20.100000000000001" customHeight="1" x14ac:dyDescent="0.45">
      <c r="A149" s="24"/>
      <c r="B149" s="11"/>
      <c r="C149" s="25"/>
      <c r="D149" s="22"/>
      <c r="E149" s="22"/>
      <c r="F149" s="22"/>
    </row>
    <row r="150" spans="1:6" ht="20.100000000000001" customHeight="1" x14ac:dyDescent="0.45">
      <c r="A150" s="24"/>
      <c r="B150" s="11"/>
      <c r="C150" s="25"/>
      <c r="D150" s="22"/>
      <c r="E150" s="22"/>
      <c r="F150" s="22"/>
    </row>
    <row r="151" spans="1:6" ht="20.100000000000001" customHeight="1" x14ac:dyDescent="0.45">
      <c r="A151" s="24"/>
      <c r="B151" s="11"/>
      <c r="C151" s="23"/>
      <c r="D151" s="22"/>
      <c r="E151" s="22"/>
      <c r="F151" s="22"/>
    </row>
    <row r="152" spans="1:6" ht="18.75" customHeight="1" x14ac:dyDescent="0.45">
      <c r="A152" s="24"/>
      <c r="B152" s="11"/>
      <c r="C152" s="23"/>
      <c r="D152" s="22"/>
      <c r="E152" s="22"/>
      <c r="F152" s="22"/>
    </row>
    <row r="153" spans="1:6" ht="20.100000000000001" customHeight="1" x14ac:dyDescent="0.45">
      <c r="A153" s="12"/>
      <c r="B153" s="11"/>
      <c r="C153" s="21"/>
      <c r="D153" s="5"/>
      <c r="E153" s="5"/>
      <c r="F153" s="5"/>
    </row>
    <row r="154" spans="1:6" x14ac:dyDescent="0.45">
      <c r="A154" s="20" t="s">
        <v>8</v>
      </c>
      <c r="B154" s="19"/>
      <c r="C154" s="18" t="s">
        <v>7</v>
      </c>
      <c r="D154" s="15"/>
      <c r="E154" s="17" t="s">
        <v>6</v>
      </c>
      <c r="F154" s="17"/>
    </row>
    <row r="155" spans="1:6" ht="31.5" x14ac:dyDescent="0.5">
      <c r="A155" s="16" t="s">
        <v>5</v>
      </c>
      <c r="B155" s="11"/>
      <c r="C155" s="10" t="s">
        <v>4</v>
      </c>
      <c r="D155" s="15"/>
      <c r="E155" s="14" t="s">
        <v>3</v>
      </c>
      <c r="F155" s="13"/>
    </row>
    <row r="156" spans="1:6" x14ac:dyDescent="0.45">
      <c r="A156" s="12" t="s">
        <v>2</v>
      </c>
      <c r="B156" s="11"/>
      <c r="C156" s="10" t="s">
        <v>1</v>
      </c>
      <c r="D156" s="9"/>
      <c r="E156" s="8" t="s">
        <v>0</v>
      </c>
      <c r="F156" s="8"/>
    </row>
    <row r="157" spans="1:6" x14ac:dyDescent="0.45">
      <c r="A157" s="7"/>
      <c r="B157" s="7"/>
      <c r="C157" s="6"/>
      <c r="D157" s="5"/>
      <c r="E157" s="4"/>
      <c r="F157" s="4"/>
    </row>
  </sheetData>
  <mergeCells count="11">
    <mergeCell ref="A10:F10"/>
    <mergeCell ref="A157:B157"/>
    <mergeCell ref="E157:F157"/>
    <mergeCell ref="E154:F154"/>
    <mergeCell ref="E156:F156"/>
    <mergeCell ref="A6:F6"/>
    <mergeCell ref="A7:F7"/>
    <mergeCell ref="A8:F8"/>
    <mergeCell ref="A9:F9"/>
    <mergeCell ref="A11:F11"/>
    <mergeCell ref="A12:E12"/>
  </mergeCells>
  <pageMargins left="0.70866141732283472" right="0.70866141732283472" top="0.74803149606299213" bottom="0.74803149606299213" header="0.31496062992125984" footer="0.31496062992125984"/>
  <pageSetup scale="29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2023</vt:lpstr>
      <vt:lpstr>'Diciembre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Taina S. Ameye Perez</cp:lastModifiedBy>
  <dcterms:created xsi:type="dcterms:W3CDTF">2024-01-08T18:48:59Z</dcterms:created>
  <dcterms:modified xsi:type="dcterms:W3CDTF">2024-01-08T18:49:40Z</dcterms:modified>
</cp:coreProperties>
</file>