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dany.polanco\Desktop\"/>
    </mc:Choice>
  </mc:AlternateContent>
  <bookViews>
    <workbookView xWindow="0" yWindow="0" windowWidth="20400" windowHeight="6525"/>
  </bookViews>
  <sheets>
    <sheet name="Julio 2022" sheetId="1" r:id="rId1"/>
  </sheets>
  <externalReferences>
    <externalReference r:id="rId2"/>
  </externalReferences>
  <definedNames>
    <definedName name="_xlnm.Print_Area" localSheetId="0">'Julio 2022'!$A$3:$G$99</definedName>
    <definedName name="_xlnm.Print_Titles" localSheetId="0">'Julio 2022'!$3:$15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E90" i="1"/>
  <c r="G14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</calcChain>
</file>

<file path=xl/sharedStrings.xml><?xml version="1.0" encoding="utf-8"?>
<sst xmlns="http://schemas.openxmlformats.org/spreadsheetml/2006/main" count="101" uniqueCount="91">
  <si>
    <t>TRIBUNAL SUPERIOR ELECTORAL</t>
  </si>
  <si>
    <t>DIRECCIÓN FINANCIERA</t>
  </si>
  <si>
    <t>Ingresos-Egresos</t>
  </si>
  <si>
    <t>Del 01 al 31 de Julio del  2022</t>
  </si>
  <si>
    <t>VALOR EN RD$</t>
  </si>
  <si>
    <t>Cuenta No: 240-015357-9</t>
  </si>
  <si>
    <t>Balance Inicial</t>
  </si>
  <si>
    <t>No.</t>
  </si>
  <si>
    <t>Fecha</t>
  </si>
  <si>
    <t>Ck/Transf.</t>
  </si>
  <si>
    <t>Descripcion</t>
  </si>
  <si>
    <t>Débito</t>
  </si>
  <si>
    <t>Credito</t>
  </si>
  <si>
    <t>Balance</t>
  </si>
  <si>
    <t>Mildred Zapata</t>
  </si>
  <si>
    <t>Nomina Bono Vacacional Julio/2022</t>
  </si>
  <si>
    <t>Edesur Dominicana, S.A</t>
  </si>
  <si>
    <t>Claridany de los Santos Ortiz  (Caja Chica Dirección de Inspección)</t>
  </si>
  <si>
    <t>Compañía Dominicana de Telefonos, S.A (fijo Junio/2022)</t>
  </si>
  <si>
    <t>Compañía Dominicana de Telefonos, S.A (flota Junio/2022)</t>
  </si>
  <si>
    <t>Jorge Alfredo de Castro Fernandez (Compensación Economica por Renuncia)</t>
  </si>
  <si>
    <t>Liliam Polanco Naveo (Compensación Economina Desvinculada)</t>
  </si>
  <si>
    <t>Eglimar Rosario Feliz (Compensación Economica Desvinculada)</t>
  </si>
  <si>
    <t>Nicole Alexandra Ruiz (Desvinculada)</t>
  </si>
  <si>
    <t>Cancelacion Prestamo del Programa Empleado Feliz  de este TSE</t>
  </si>
  <si>
    <t xml:space="preserve">Fracción Asignación Presupuestaria </t>
  </si>
  <si>
    <t>Instituto Duartiano</t>
  </si>
  <si>
    <t>Franchesca Rodriguez (caja chica Dirección Administrativa)</t>
  </si>
  <si>
    <t>Inversiones Byblos, S.A</t>
  </si>
  <si>
    <t>Docugreen, SRL</t>
  </si>
  <si>
    <t>Univeridad Iberoamericana (UNIBE)</t>
  </si>
  <si>
    <t>Vargas Servicios de Catering, SRL</t>
  </si>
  <si>
    <t>Tecna Eirl</t>
  </si>
  <si>
    <t>Carlos Jose Martinez  (cheque liquidable)</t>
  </si>
  <si>
    <t>Nomina Empleados Fijos Julio/2022</t>
  </si>
  <si>
    <t>Nomina Compensación Militares Julio/2022</t>
  </si>
  <si>
    <t>Nomina Gastos de Representación Julio/2022</t>
  </si>
  <si>
    <t>Nomina Dieta Jueces Suplentes Julio/2022</t>
  </si>
  <si>
    <t>Nomina Combustible Julio/2022</t>
  </si>
  <si>
    <t>Nomina Honorarios Por Servicios Prestado (Marisol Tobar Willians Julio/2022</t>
  </si>
  <si>
    <t xml:space="preserve">Completivo Nomina Bono Vacacional por Antigüedad en el Servicio a los colaboradores Luis E. Herrera y Henrri Cuello </t>
  </si>
  <si>
    <t>Dieta al personal que brinda soporte a los Magistrados  correspondiente a la fecha del 04/5/2022 al 27/6/2022</t>
  </si>
  <si>
    <t>Gratificación Programa Enseñame a Trabajar correspondiente a Junio/2022</t>
  </si>
  <si>
    <t>DGII (pago IT-1 correspondiente al periodo de Febrero/2022</t>
  </si>
  <si>
    <t>DGII (pago IR-17 correspondiente al periodo de Febrero/2022</t>
  </si>
  <si>
    <t>Industrias Banilejas, SAS</t>
  </si>
  <si>
    <t>Delta Comercial, S.A</t>
  </si>
  <si>
    <t>Inversiones Gretmon, SRL</t>
  </si>
  <si>
    <t>Corporación Estatal de Radio y Televisión CERTV (correspondiente a los meses desde Enero a Julio/2022</t>
  </si>
  <si>
    <t>Soluciones Diversas Institucionales del Caribe, SRL</t>
  </si>
  <si>
    <t>Suinsa Suplidora Institucional SSI, SRL</t>
  </si>
  <si>
    <t>Luz Angelica Ortega Caceres (Compensación Economica por Renuncia)</t>
  </si>
  <si>
    <t xml:space="preserve">Depósito a Cuenta </t>
  </si>
  <si>
    <t>Rafael Anibal  Bautista Bello</t>
  </si>
  <si>
    <t>Maxx Extintores, SRL</t>
  </si>
  <si>
    <t>One Color Automotive Options, SRL</t>
  </si>
  <si>
    <t>Ingenieria Moderna Dominicana  IMODOM, SRL</t>
  </si>
  <si>
    <t>Clima Control y Construcción Climcom, SRL</t>
  </si>
  <si>
    <t>Humanos Seguros, SA Internacional</t>
  </si>
  <si>
    <t>Dirección General Impuestos Internos (IT-1 correspondiente a marzo/2022)</t>
  </si>
  <si>
    <t>Dirección General Impuestos Internos (IR-17 correspondiente a marzo/2022)</t>
  </si>
  <si>
    <t>Reintegrado Rafael Alejandro Jimenez pago de nomina septiembre 2021</t>
  </si>
  <si>
    <t xml:space="preserve">Calina Beltre </t>
  </si>
  <si>
    <t>D J Mauad Catering, SRL</t>
  </si>
  <si>
    <t>Kyodom, SRL</t>
  </si>
  <si>
    <t xml:space="preserve">Asignación Presupuestaria </t>
  </si>
  <si>
    <t xml:space="preserve">Deposito a Cuenta </t>
  </si>
  <si>
    <t>Nomina Dieta Voces del TSE mes de Julio/2022</t>
  </si>
  <si>
    <t>Distribuidora Lagares, SRL</t>
  </si>
  <si>
    <t>Humanos Seguros, SA (complementario)</t>
  </si>
  <si>
    <t>Jose I. Frias Guerrero</t>
  </si>
  <si>
    <t>Club Los Prados INC.</t>
  </si>
  <si>
    <t>Wint Telecom</t>
  </si>
  <si>
    <t>Tesoreria de la Seguridad Social</t>
  </si>
  <si>
    <t>Simpapel, SRL</t>
  </si>
  <si>
    <t>Soluciones Integrales Caf.</t>
  </si>
  <si>
    <t>Depósito cheque liquidable No.9823</t>
  </si>
  <si>
    <t xml:space="preserve">Comisiones Bancarias </t>
  </si>
  <si>
    <t>Totales</t>
  </si>
  <si>
    <t>TOTALES:</t>
  </si>
  <si>
    <t xml:space="preserve">                                         Lcda. </t>
  </si>
  <si>
    <t xml:space="preserve">Lic. Yoldany Polanco    </t>
  </si>
  <si>
    <t xml:space="preserve">             Lic. José Joaquín Joa F.</t>
  </si>
  <si>
    <t>Lic. Alexi Martínez Olivo</t>
  </si>
  <si>
    <t>Realizado por:</t>
  </si>
  <si>
    <t xml:space="preserve">               Revisado por:</t>
  </si>
  <si>
    <t xml:space="preserve">    Autorizado por:</t>
  </si>
  <si>
    <t xml:space="preserve">                                   Analista I</t>
  </si>
  <si>
    <t>Analista Financiera</t>
  </si>
  <si>
    <t xml:space="preserve">             Enc.  De Contabilidad</t>
  </si>
  <si>
    <t xml:space="preserve">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</si>
</sst>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0"/>
      <name val="Arial"/>
      <family val="2"/>
    </font>
    <font>
      <b/>
      <sz val="24"/>
      <color indexed="8"/>
      <name val="Times New Roman"/>
      <family val="1"/>
    </font>
    <font>
      <b/>
      <sz val="2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sz val="24"/>
      <color theme="1"/>
      <name val="Times New Roman"/>
      <family val="1"/>
    </font>
    <font>
      <b/>
      <sz val="24"/>
      <color rgb="FF000000"/>
      <name val="Times New Roman"/>
      <family val="1"/>
    </font>
    <font>
      <sz val="24"/>
      <color theme="1"/>
      <name val="Calibri"/>
      <family val="2"/>
      <scheme val="minor"/>
    </font>
    <font>
      <sz val="2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43" fontId="7" fillId="2" borderId="5" xfId="1" applyFont="1" applyFill="1" applyBorder="1" applyAlignment="1">
      <alignment horizontal="right"/>
    </xf>
    <xf numFmtId="43" fontId="7" fillId="2" borderId="1" xfId="1" applyFont="1" applyFill="1" applyBorder="1" applyAlignment="1">
      <alignment horizontal="left"/>
    </xf>
    <xf numFmtId="43" fontId="7" fillId="2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4" fontId="8" fillId="3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/>
    </xf>
    <xf numFmtId="43" fontId="3" fillId="0" borderId="4" xfId="1" applyFont="1" applyFill="1" applyBorder="1"/>
    <xf numFmtId="43" fontId="2" fillId="0" borderId="0" xfId="0" applyNumberFormat="1" applyFont="1"/>
    <xf numFmtId="0" fontId="8" fillId="0" borderId="0" xfId="0" applyFont="1" applyFill="1"/>
    <xf numFmtId="0" fontId="8" fillId="3" borderId="6" xfId="0" applyFont="1" applyFill="1" applyBorder="1"/>
    <xf numFmtId="0" fontId="8" fillId="0" borderId="7" xfId="0" applyFont="1" applyFill="1" applyBorder="1"/>
    <xf numFmtId="0" fontId="8" fillId="0" borderId="8" xfId="0" applyFont="1" applyFill="1" applyBorder="1"/>
    <xf numFmtId="0" fontId="8" fillId="3" borderId="1" xfId="0" applyFont="1" applyFill="1" applyBorder="1" applyAlignment="1">
      <alignment horizontal="left"/>
    </xf>
    <xf numFmtId="43" fontId="7" fillId="2" borderId="4" xfId="1" applyFont="1" applyFill="1" applyBorder="1" applyAlignment="1"/>
    <xf numFmtId="0" fontId="8" fillId="0" borderId="0" xfId="0" applyFont="1" applyFill="1" applyAlignment="1">
      <alignment horizontal="center"/>
    </xf>
    <xf numFmtId="0" fontId="2" fillId="3" borderId="0" xfId="0" applyFont="1" applyFill="1"/>
    <xf numFmtId="14" fontId="8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43" fontId="7" fillId="3" borderId="0" xfId="0" applyNumberFormat="1" applyFont="1" applyFill="1" applyBorder="1"/>
    <xf numFmtId="43" fontId="7" fillId="3" borderId="0" xfId="1" applyFont="1" applyFill="1" applyBorder="1"/>
    <xf numFmtId="0" fontId="2" fillId="0" borderId="0" xfId="0" applyFont="1" applyAlignment="1">
      <alignment horizontal="left"/>
    </xf>
    <xf numFmtId="0" fontId="8" fillId="3" borderId="0" xfId="0" applyFont="1" applyFill="1" applyBorder="1" applyAlignment="1">
      <alignment horizontal="left"/>
    </xf>
    <xf numFmtId="43" fontId="3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43" fontId="11" fillId="0" borderId="0" xfId="1" applyFont="1"/>
    <xf numFmtId="0" fontId="9" fillId="0" borderId="0" xfId="0" applyFont="1" applyBorder="1"/>
    <xf numFmtId="40" fontId="12" fillId="0" borderId="0" xfId="2" applyNumberFormat="1" applyFont="1" applyAlignment="1">
      <alignment horizontal="center"/>
    </xf>
    <xf numFmtId="14" fontId="8" fillId="3" borderId="0" xfId="0" applyNumberFormat="1" applyFont="1" applyFill="1" applyAlignment="1">
      <alignment horizontal="left"/>
    </xf>
    <xf numFmtId="0" fontId="8" fillId="3" borderId="0" xfId="0" applyFont="1" applyFill="1"/>
    <xf numFmtId="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3" fontId="2" fillId="3" borderId="0" xfId="1" applyFont="1" applyFill="1"/>
    <xf numFmtId="14" fontId="8" fillId="3" borderId="0" xfId="0" applyNumberFormat="1" applyFont="1" applyFill="1" applyAlignment="1">
      <alignment horizontal="center"/>
    </xf>
    <xf numFmtId="0" fontId="8" fillId="3" borderId="0" xfId="0" applyFont="1" applyFill="1" applyBorder="1"/>
    <xf numFmtId="0" fontId="2" fillId="3" borderId="0" xfId="0" applyFont="1" applyFill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/>
    </xf>
    <xf numFmtId="43" fontId="7" fillId="2" borderId="2" xfId="1" applyFont="1" applyFill="1" applyBorder="1" applyAlignment="1">
      <alignment horizontal="right"/>
    </xf>
    <xf numFmtId="43" fontId="7" fillId="2" borderId="3" xfId="1" applyFont="1" applyFill="1" applyBorder="1" applyAlignment="1">
      <alignment horizontal="right"/>
    </xf>
    <xf numFmtId="43" fontId="7" fillId="2" borderId="4" xfId="1" applyFont="1" applyFill="1" applyBorder="1" applyAlignment="1">
      <alignment horizontal="right"/>
    </xf>
    <xf numFmtId="43" fontId="7" fillId="2" borderId="2" xfId="1" applyFont="1" applyFill="1" applyBorder="1" applyAlignment="1">
      <alignment horizontal="center"/>
    </xf>
    <xf numFmtId="43" fontId="7" fillId="2" borderId="3" xfId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0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5460088</xdr:colOff>
      <xdr:row>2</xdr:row>
      <xdr:rowOff>177271</xdr:rowOff>
    </xdr:from>
    <xdr:ext cx="1917522" cy="1791229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0913" y="977371"/>
          <a:ext cx="1917522" cy="17912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13-%20INGRESOS-EGRESOS%202022\INGRESOS-%20EGRESOS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2"/>
      <sheetName val="Febr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</sheetNames>
    <sheetDataSet>
      <sheetData sheetId="0"/>
      <sheetData sheetId="1"/>
      <sheetData sheetId="2"/>
      <sheetData sheetId="3"/>
      <sheetData sheetId="4"/>
      <sheetData sheetId="5">
        <row r="106">
          <cell r="G106">
            <v>146174588.44999996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showGridLines="0" tabSelected="1" topLeftCell="D82" zoomScale="67" zoomScaleNormal="67" zoomScaleSheetLayoutView="40" workbookViewId="0">
      <selection activeCell="H91" sqref="H91"/>
    </sheetView>
  </sheetViews>
  <sheetFormatPr baseColWidth="10" defaultColWidth="50" defaultRowHeight="32.1" customHeight="1" x14ac:dyDescent="0.35"/>
  <cols>
    <col min="1" max="1" width="0" style="1" hidden="1" customWidth="1"/>
    <col min="2" max="2" width="20.140625" style="1" customWidth="1"/>
    <col min="3" max="3" width="21.7109375" style="51" customWidth="1"/>
    <col min="4" max="4" width="158.42578125" style="1" customWidth="1"/>
    <col min="5" max="5" width="23.85546875" style="1" customWidth="1"/>
    <col min="6" max="6" width="25.28515625" style="1" customWidth="1"/>
    <col min="7" max="7" width="27.140625" style="50" customWidth="1"/>
    <col min="8" max="16384" width="50" style="1"/>
  </cols>
  <sheetData>
    <row r="1" spans="1:8" ht="32.1" customHeight="1" x14ac:dyDescent="0.35">
      <c r="B1" s="2"/>
      <c r="C1" s="3"/>
      <c r="D1" s="2"/>
      <c r="E1" s="2"/>
      <c r="F1" s="2"/>
      <c r="G1" s="4"/>
    </row>
    <row r="2" spans="1:8" ht="32.1" customHeight="1" x14ac:dyDescent="0.35">
      <c r="B2" s="2"/>
      <c r="C2" s="3"/>
      <c r="D2" s="2"/>
      <c r="E2" s="2"/>
      <c r="F2" s="2"/>
      <c r="G2" s="4"/>
    </row>
    <row r="3" spans="1:8" ht="32.1" customHeight="1" x14ac:dyDescent="0.35">
      <c r="B3" s="2"/>
      <c r="C3" s="3"/>
      <c r="D3" s="2"/>
      <c r="E3" s="2"/>
      <c r="F3" s="2"/>
      <c r="G3" s="4"/>
    </row>
    <row r="4" spans="1:8" ht="32.1" customHeight="1" x14ac:dyDescent="0.35">
      <c r="B4" s="2"/>
      <c r="C4" s="3"/>
      <c r="D4" s="2"/>
      <c r="E4" s="2"/>
      <c r="F4" s="2"/>
      <c r="G4" s="4"/>
    </row>
    <row r="5" spans="1:8" ht="32.1" customHeight="1" x14ac:dyDescent="0.35">
      <c r="B5" s="2"/>
      <c r="C5" s="3"/>
      <c r="D5" s="2"/>
      <c r="E5" s="2"/>
      <c r="F5" s="2"/>
      <c r="G5" s="4"/>
    </row>
    <row r="6" spans="1:8" ht="32.1" customHeight="1" x14ac:dyDescent="0.35">
      <c r="B6" s="2"/>
      <c r="C6" s="3"/>
      <c r="D6" s="2"/>
      <c r="E6" s="2"/>
      <c r="F6" s="2"/>
      <c r="G6" s="4"/>
    </row>
    <row r="7" spans="1:8" ht="32.1" customHeight="1" x14ac:dyDescent="0.35">
      <c r="B7" s="5"/>
      <c r="C7" s="6"/>
      <c r="D7" s="5"/>
      <c r="E7" s="5"/>
      <c r="F7" s="5"/>
      <c r="G7" s="7"/>
    </row>
    <row r="8" spans="1:8" ht="32.1" customHeight="1" x14ac:dyDescent="0.35">
      <c r="B8" s="59" t="s">
        <v>0</v>
      </c>
      <c r="C8" s="59"/>
      <c r="D8" s="59"/>
      <c r="E8" s="59"/>
      <c r="F8" s="59"/>
      <c r="G8" s="59"/>
    </row>
    <row r="9" spans="1:8" ht="32.1" customHeight="1" x14ac:dyDescent="0.4">
      <c r="B9" s="60" t="s">
        <v>1</v>
      </c>
      <c r="C9" s="60"/>
      <c r="D9" s="60"/>
      <c r="E9" s="60"/>
      <c r="F9" s="60"/>
      <c r="G9" s="60"/>
    </row>
    <row r="10" spans="1:8" ht="32.1" customHeight="1" x14ac:dyDescent="0.4">
      <c r="B10" s="61" t="s">
        <v>2</v>
      </c>
      <c r="C10" s="61"/>
      <c r="D10" s="61"/>
      <c r="E10" s="61"/>
      <c r="F10" s="61"/>
      <c r="G10" s="61"/>
    </row>
    <row r="11" spans="1:8" ht="32.1" customHeight="1" x14ac:dyDescent="0.4">
      <c r="B11" s="57" t="s">
        <v>3</v>
      </c>
      <c r="C11" s="57"/>
      <c r="D11" s="57"/>
      <c r="E11" s="57"/>
      <c r="F11" s="57"/>
      <c r="G11" s="57"/>
    </row>
    <row r="12" spans="1:8" ht="32.1" customHeight="1" thickBot="1" x14ac:dyDescent="0.45">
      <c r="B12" s="57" t="s">
        <v>4</v>
      </c>
      <c r="C12" s="57"/>
      <c r="D12" s="57"/>
      <c r="E12" s="57"/>
      <c r="F12" s="57"/>
      <c r="G12" s="57"/>
    </row>
    <row r="13" spans="1:8" ht="32.1" customHeight="1" thickBot="1" x14ac:dyDescent="0.4">
      <c r="A13" s="62" t="s">
        <v>5</v>
      </c>
      <c r="B13" s="62"/>
      <c r="C13" s="62"/>
      <c r="D13" s="62"/>
      <c r="E13" s="62"/>
      <c r="F13" s="62"/>
      <c r="G13" s="62"/>
    </row>
    <row r="14" spans="1:8" ht="32.1" customHeight="1" thickBot="1" x14ac:dyDescent="0.4">
      <c r="A14" s="52" t="s">
        <v>6</v>
      </c>
      <c r="B14" s="53"/>
      <c r="C14" s="53"/>
      <c r="D14" s="53"/>
      <c r="E14" s="53"/>
      <c r="F14" s="54"/>
      <c r="G14" s="8">
        <f>+'[1]Junio 2022'!G106</f>
        <v>146174588.44999996</v>
      </c>
    </row>
    <row r="15" spans="1:8" ht="32.1" customHeight="1" thickBot="1" x14ac:dyDescent="0.4">
      <c r="A15" s="9" t="s">
        <v>7</v>
      </c>
      <c r="B15" s="9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10" t="s">
        <v>13</v>
      </c>
    </row>
    <row r="16" spans="1:8" ht="32.1" customHeight="1" thickBot="1" x14ac:dyDescent="0.4">
      <c r="A16" s="11">
        <v>1</v>
      </c>
      <c r="B16" s="12">
        <v>44743</v>
      </c>
      <c r="C16" s="11">
        <v>9823</v>
      </c>
      <c r="D16" s="13" t="s">
        <v>14</v>
      </c>
      <c r="E16" s="14">
        <v>50000</v>
      </c>
      <c r="F16" s="15"/>
      <c r="G16" s="16">
        <f>+G14-E16+F16</f>
        <v>146124588.44999996</v>
      </c>
      <c r="H16" s="17"/>
    </row>
    <row r="17" spans="1:8" ht="32.1" customHeight="1" thickBot="1" x14ac:dyDescent="0.4">
      <c r="A17" s="11">
        <v>2</v>
      </c>
      <c r="B17" s="12">
        <v>44743</v>
      </c>
      <c r="C17" s="11">
        <v>4524000044</v>
      </c>
      <c r="D17" s="13" t="s">
        <v>15</v>
      </c>
      <c r="E17" s="14">
        <v>5059303.82</v>
      </c>
      <c r="F17" s="15"/>
      <c r="G17" s="16">
        <f>+G16-E17+F17</f>
        <v>141065284.62999997</v>
      </c>
      <c r="H17" s="17"/>
    </row>
    <row r="18" spans="1:8" ht="32.1" customHeight="1" thickBot="1" x14ac:dyDescent="0.4">
      <c r="A18" s="11">
        <v>3</v>
      </c>
      <c r="B18" s="12">
        <v>44747</v>
      </c>
      <c r="C18" s="11">
        <v>70046722</v>
      </c>
      <c r="D18" s="13" t="s">
        <v>16</v>
      </c>
      <c r="E18" s="14">
        <v>391811.03</v>
      </c>
      <c r="F18" s="15"/>
      <c r="G18" s="16">
        <f t="shared" ref="G18:G70" si="0">+G17-E18+F18</f>
        <v>140673473.59999996</v>
      </c>
    </row>
    <row r="19" spans="1:8" ht="32.1" customHeight="1" thickBot="1" x14ac:dyDescent="0.4">
      <c r="A19" s="11">
        <v>4</v>
      </c>
      <c r="B19" s="12">
        <v>44749</v>
      </c>
      <c r="C19" s="11">
        <v>9824</v>
      </c>
      <c r="D19" s="13" t="s">
        <v>17</v>
      </c>
      <c r="E19" s="14">
        <v>104865.27</v>
      </c>
      <c r="F19" s="15"/>
      <c r="G19" s="16">
        <f t="shared" si="0"/>
        <v>140568608.32999995</v>
      </c>
    </row>
    <row r="20" spans="1:8" ht="32.1" customHeight="1" thickBot="1" x14ac:dyDescent="0.4">
      <c r="A20" s="11">
        <v>5</v>
      </c>
      <c r="B20" s="12">
        <v>44750</v>
      </c>
      <c r="C20" s="11">
        <v>70048945</v>
      </c>
      <c r="D20" s="13" t="s">
        <v>18</v>
      </c>
      <c r="E20" s="14">
        <v>179387.44</v>
      </c>
      <c r="F20" s="15"/>
      <c r="G20" s="16">
        <f t="shared" si="0"/>
        <v>140389220.88999996</v>
      </c>
    </row>
    <row r="21" spans="1:8" ht="32.1" customHeight="1" thickBot="1" x14ac:dyDescent="0.4">
      <c r="A21" s="11">
        <v>6</v>
      </c>
      <c r="B21" s="12">
        <v>44750</v>
      </c>
      <c r="C21" s="11">
        <v>70043362</v>
      </c>
      <c r="D21" s="13" t="s">
        <v>19</v>
      </c>
      <c r="E21" s="14">
        <v>209947.16</v>
      </c>
      <c r="F21" s="15"/>
      <c r="G21" s="16">
        <f t="shared" si="0"/>
        <v>140179273.72999996</v>
      </c>
    </row>
    <row r="22" spans="1:8" ht="32.1" customHeight="1" thickBot="1" x14ac:dyDescent="0.4">
      <c r="A22" s="11">
        <v>7</v>
      </c>
      <c r="B22" s="12">
        <v>44753</v>
      </c>
      <c r="C22" s="11">
        <v>9825</v>
      </c>
      <c r="D22" s="13" t="s">
        <v>20</v>
      </c>
      <c r="E22" s="14">
        <v>250901.8</v>
      </c>
      <c r="F22" s="15"/>
      <c r="G22" s="16">
        <f t="shared" si="0"/>
        <v>139928371.92999995</v>
      </c>
    </row>
    <row r="23" spans="1:8" ht="32.1" customHeight="1" thickBot="1" x14ac:dyDescent="0.4">
      <c r="A23" s="11">
        <v>8</v>
      </c>
      <c r="B23" s="12">
        <v>44753</v>
      </c>
      <c r="C23" s="11">
        <v>9826</v>
      </c>
      <c r="D23" s="13" t="s">
        <v>21</v>
      </c>
      <c r="E23" s="14">
        <v>1367274.02</v>
      </c>
      <c r="F23" s="15"/>
      <c r="G23" s="16">
        <f t="shared" si="0"/>
        <v>138561097.90999994</v>
      </c>
    </row>
    <row r="24" spans="1:8" ht="32.1" customHeight="1" thickBot="1" x14ac:dyDescent="0.4">
      <c r="A24" s="11">
        <v>9</v>
      </c>
      <c r="B24" s="12">
        <v>44753</v>
      </c>
      <c r="C24" s="11">
        <v>9827</v>
      </c>
      <c r="D24" s="13" t="s">
        <v>22</v>
      </c>
      <c r="E24" s="14">
        <v>554832.67000000004</v>
      </c>
      <c r="F24" s="15"/>
      <c r="G24" s="16">
        <f t="shared" si="0"/>
        <v>138006265.23999995</v>
      </c>
    </row>
    <row r="25" spans="1:8" ht="32.1" customHeight="1" thickBot="1" x14ac:dyDescent="0.4">
      <c r="A25" s="11">
        <v>10</v>
      </c>
      <c r="B25" s="12">
        <v>44753</v>
      </c>
      <c r="C25" s="11">
        <v>9828</v>
      </c>
      <c r="D25" s="13" t="s">
        <v>23</v>
      </c>
      <c r="E25" s="14">
        <v>595438.4</v>
      </c>
      <c r="F25" s="15"/>
      <c r="G25" s="16">
        <f t="shared" si="0"/>
        <v>137410826.83999994</v>
      </c>
    </row>
    <row r="26" spans="1:8" ht="32.1" customHeight="1" thickBot="1" x14ac:dyDescent="0.4">
      <c r="A26" s="11">
        <v>11</v>
      </c>
      <c r="B26" s="12">
        <v>44753</v>
      </c>
      <c r="C26" s="11">
        <v>1518000192</v>
      </c>
      <c r="D26" s="18" t="s">
        <v>24</v>
      </c>
      <c r="E26" s="14">
        <v>147432.12</v>
      </c>
      <c r="F26" s="15"/>
      <c r="G26" s="16">
        <f t="shared" si="0"/>
        <v>137263394.71999994</v>
      </c>
    </row>
    <row r="27" spans="1:8" ht="32.1" customHeight="1" thickBot="1" x14ac:dyDescent="0.4">
      <c r="A27" s="11">
        <v>12</v>
      </c>
      <c r="B27" s="12">
        <v>44754</v>
      </c>
      <c r="C27" s="11">
        <v>4524000627</v>
      </c>
      <c r="D27" s="13" t="s">
        <v>25</v>
      </c>
      <c r="E27" s="14"/>
      <c r="F27" s="15">
        <v>3868367.37</v>
      </c>
      <c r="G27" s="16">
        <f t="shared" si="0"/>
        <v>141131762.08999994</v>
      </c>
    </row>
    <row r="28" spans="1:8" ht="32.1" customHeight="1" thickBot="1" x14ac:dyDescent="0.4">
      <c r="A28" s="11">
        <v>13</v>
      </c>
      <c r="B28" s="12">
        <v>44756</v>
      </c>
      <c r="C28" s="11">
        <v>9829</v>
      </c>
      <c r="D28" s="13" t="s">
        <v>26</v>
      </c>
      <c r="E28" s="14">
        <v>30000</v>
      </c>
      <c r="F28" s="15"/>
      <c r="G28" s="16">
        <f t="shared" si="0"/>
        <v>141101762.08999994</v>
      </c>
    </row>
    <row r="29" spans="1:8" ht="32.1" customHeight="1" thickBot="1" x14ac:dyDescent="0.4">
      <c r="A29" s="11">
        <v>14</v>
      </c>
      <c r="B29" s="12">
        <v>44757</v>
      </c>
      <c r="C29" s="11">
        <v>9830</v>
      </c>
      <c r="D29" s="13" t="s">
        <v>27</v>
      </c>
      <c r="E29" s="14">
        <v>142136.28</v>
      </c>
      <c r="F29" s="15"/>
      <c r="G29" s="16">
        <f t="shared" si="0"/>
        <v>140959625.80999994</v>
      </c>
    </row>
    <row r="30" spans="1:8" ht="32.1" customHeight="1" thickBot="1" x14ac:dyDescent="0.4">
      <c r="A30" s="11">
        <v>15</v>
      </c>
      <c r="B30" s="12">
        <v>44757</v>
      </c>
      <c r="C30" s="11">
        <v>70048338</v>
      </c>
      <c r="D30" s="13" t="s">
        <v>28</v>
      </c>
      <c r="E30" s="14">
        <v>512069.11</v>
      </c>
      <c r="F30" s="15"/>
      <c r="G30" s="16">
        <f t="shared" si="0"/>
        <v>140447556.69999993</v>
      </c>
    </row>
    <row r="31" spans="1:8" ht="32.1" customHeight="1" thickBot="1" x14ac:dyDescent="0.4">
      <c r="A31" s="11">
        <v>16</v>
      </c>
      <c r="B31" s="12">
        <v>44757</v>
      </c>
      <c r="C31" s="11">
        <v>70042249</v>
      </c>
      <c r="D31" s="13" t="s">
        <v>16</v>
      </c>
      <c r="E31" s="14">
        <v>453836.41</v>
      </c>
      <c r="F31" s="15"/>
      <c r="G31" s="16">
        <f t="shared" si="0"/>
        <v>139993720.28999993</v>
      </c>
    </row>
    <row r="32" spans="1:8" ht="32.1" customHeight="1" thickBot="1" x14ac:dyDescent="0.4">
      <c r="A32" s="11">
        <v>17</v>
      </c>
      <c r="B32" s="12">
        <v>44757</v>
      </c>
      <c r="C32" s="11">
        <v>70043453</v>
      </c>
      <c r="D32" s="13" t="s">
        <v>29</v>
      </c>
      <c r="E32" s="14">
        <v>119849.27</v>
      </c>
      <c r="F32" s="15"/>
      <c r="G32" s="16">
        <f t="shared" si="0"/>
        <v>139873871.01999992</v>
      </c>
    </row>
    <row r="33" spans="1:7" ht="32.1" customHeight="1" thickBot="1" x14ac:dyDescent="0.4">
      <c r="A33" s="11">
        <v>18</v>
      </c>
      <c r="B33" s="12">
        <v>44757</v>
      </c>
      <c r="C33" s="11">
        <v>70048798</v>
      </c>
      <c r="D33" s="13" t="s">
        <v>30</v>
      </c>
      <c r="E33" s="14">
        <v>22811.200000000001</v>
      </c>
      <c r="F33" s="15"/>
      <c r="G33" s="16">
        <f t="shared" si="0"/>
        <v>139851059.81999993</v>
      </c>
    </row>
    <row r="34" spans="1:7" ht="32.1" customHeight="1" thickBot="1" x14ac:dyDescent="0.4">
      <c r="A34" s="11">
        <v>19</v>
      </c>
      <c r="B34" s="12">
        <v>44757</v>
      </c>
      <c r="C34" s="11">
        <v>70047631</v>
      </c>
      <c r="D34" s="13" t="s">
        <v>31</v>
      </c>
      <c r="E34" s="14">
        <v>58223.25</v>
      </c>
      <c r="F34" s="15"/>
      <c r="G34" s="16">
        <f t="shared" si="0"/>
        <v>139792836.56999993</v>
      </c>
    </row>
    <row r="35" spans="1:7" ht="32.1" customHeight="1" thickBot="1" x14ac:dyDescent="0.4">
      <c r="A35" s="11">
        <v>20</v>
      </c>
      <c r="B35" s="12">
        <v>44757</v>
      </c>
      <c r="C35" s="11">
        <v>70048337</v>
      </c>
      <c r="D35" s="13" t="s">
        <v>32</v>
      </c>
      <c r="E35" s="14">
        <v>2100.0100000000002</v>
      </c>
      <c r="F35" s="15"/>
      <c r="G35" s="16">
        <f t="shared" si="0"/>
        <v>139790736.55999994</v>
      </c>
    </row>
    <row r="36" spans="1:7" ht="32.1" customHeight="1" thickBot="1" x14ac:dyDescent="0.4">
      <c r="A36" s="11">
        <v>21</v>
      </c>
      <c r="B36" s="12">
        <v>44760</v>
      </c>
      <c r="C36" s="11">
        <v>9831</v>
      </c>
      <c r="D36" s="13" t="s">
        <v>33</v>
      </c>
      <c r="E36" s="14">
        <v>472986.05</v>
      </c>
      <c r="F36" s="15"/>
      <c r="G36" s="16">
        <f t="shared" si="0"/>
        <v>139317750.50999993</v>
      </c>
    </row>
    <row r="37" spans="1:7" ht="32.1" customHeight="1" thickBot="1" x14ac:dyDescent="0.4">
      <c r="A37" s="11">
        <v>22</v>
      </c>
      <c r="B37" s="12">
        <v>44762</v>
      </c>
      <c r="C37" s="11">
        <v>4524000359</v>
      </c>
      <c r="D37" s="13" t="s">
        <v>34</v>
      </c>
      <c r="E37" s="14">
        <v>24511419.98</v>
      </c>
      <c r="F37" s="15"/>
      <c r="G37" s="16">
        <f t="shared" si="0"/>
        <v>114806330.52999993</v>
      </c>
    </row>
    <row r="38" spans="1:7" ht="32.1" customHeight="1" thickBot="1" x14ac:dyDescent="0.4">
      <c r="A38" s="11">
        <v>23</v>
      </c>
      <c r="B38" s="12">
        <v>44762</v>
      </c>
      <c r="C38" s="11">
        <v>4524000117</v>
      </c>
      <c r="D38" s="13" t="s">
        <v>35</v>
      </c>
      <c r="E38" s="14">
        <v>3436480.31</v>
      </c>
      <c r="F38" s="15"/>
      <c r="G38" s="16">
        <f t="shared" si="0"/>
        <v>111369850.21999992</v>
      </c>
    </row>
    <row r="39" spans="1:7" ht="32.1" customHeight="1" thickBot="1" x14ac:dyDescent="0.4">
      <c r="A39" s="11">
        <v>24</v>
      </c>
      <c r="B39" s="12">
        <v>44762</v>
      </c>
      <c r="C39" s="11">
        <v>4524000007</v>
      </c>
      <c r="D39" s="13" t="s">
        <v>36</v>
      </c>
      <c r="E39" s="14">
        <v>236669.06</v>
      </c>
      <c r="F39" s="15"/>
      <c r="G39" s="16">
        <f t="shared" si="0"/>
        <v>111133181.15999992</v>
      </c>
    </row>
    <row r="40" spans="1:7" ht="32.1" customHeight="1" thickBot="1" x14ac:dyDescent="0.4">
      <c r="A40" s="11">
        <v>25</v>
      </c>
      <c r="B40" s="12">
        <v>44762</v>
      </c>
      <c r="C40" s="11">
        <v>4524000006</v>
      </c>
      <c r="D40" s="13" t="s">
        <v>37</v>
      </c>
      <c r="E40" s="14">
        <v>256771.20000000001</v>
      </c>
      <c r="F40" s="15"/>
      <c r="G40" s="16">
        <f t="shared" si="0"/>
        <v>110876409.95999992</v>
      </c>
    </row>
    <row r="41" spans="1:7" ht="32.1" customHeight="1" thickBot="1" x14ac:dyDescent="0.4">
      <c r="A41" s="11">
        <v>26</v>
      </c>
      <c r="B41" s="12">
        <v>44762</v>
      </c>
      <c r="C41" s="11">
        <v>4524000064</v>
      </c>
      <c r="D41" s="13" t="s">
        <v>38</v>
      </c>
      <c r="E41" s="14">
        <v>787400.62</v>
      </c>
      <c r="F41" s="15"/>
      <c r="G41" s="16">
        <f t="shared" si="0"/>
        <v>110089009.33999991</v>
      </c>
    </row>
    <row r="42" spans="1:7" ht="32.1" customHeight="1" thickBot="1" x14ac:dyDescent="0.4">
      <c r="A42" s="11">
        <v>27</v>
      </c>
      <c r="B42" s="12">
        <v>44762</v>
      </c>
      <c r="C42" s="11">
        <v>4524000002</v>
      </c>
      <c r="D42" s="13" t="s">
        <v>39</v>
      </c>
      <c r="E42" s="14">
        <v>45000</v>
      </c>
      <c r="F42" s="15"/>
      <c r="G42" s="16">
        <f t="shared" si="0"/>
        <v>110044009.33999991</v>
      </c>
    </row>
    <row r="43" spans="1:7" ht="32.1" customHeight="1" thickBot="1" x14ac:dyDescent="0.4">
      <c r="A43" s="11">
        <v>28</v>
      </c>
      <c r="B43" s="12">
        <v>44762</v>
      </c>
      <c r="C43" s="11">
        <v>4524000003</v>
      </c>
      <c r="D43" s="13" t="s">
        <v>40</v>
      </c>
      <c r="E43" s="14">
        <v>122503.47</v>
      </c>
      <c r="F43" s="15"/>
      <c r="G43" s="16">
        <f t="shared" si="0"/>
        <v>109921505.86999992</v>
      </c>
    </row>
    <row r="44" spans="1:7" ht="32.1" customHeight="1" thickBot="1" x14ac:dyDescent="0.4">
      <c r="A44" s="11">
        <v>29</v>
      </c>
      <c r="B44" s="12">
        <v>44762</v>
      </c>
      <c r="C44" s="11">
        <v>4524000016</v>
      </c>
      <c r="D44" s="13" t="s">
        <v>41</v>
      </c>
      <c r="E44" s="14">
        <v>41000</v>
      </c>
      <c r="F44" s="15"/>
      <c r="G44" s="16">
        <f t="shared" si="0"/>
        <v>109880505.86999992</v>
      </c>
    </row>
    <row r="45" spans="1:7" ht="32.1" customHeight="1" thickBot="1" x14ac:dyDescent="0.4">
      <c r="A45" s="11">
        <v>30</v>
      </c>
      <c r="B45" s="12">
        <v>44762</v>
      </c>
      <c r="C45" s="11">
        <v>4524000010</v>
      </c>
      <c r="D45" s="13" t="s">
        <v>42</v>
      </c>
      <c r="E45" s="14">
        <v>72701.89</v>
      </c>
      <c r="F45" s="15"/>
      <c r="G45" s="16">
        <f>+G44-E45+F45</f>
        <v>109807803.97999991</v>
      </c>
    </row>
    <row r="46" spans="1:7" ht="32.1" customHeight="1" thickBot="1" x14ac:dyDescent="0.4">
      <c r="A46" s="11">
        <v>31</v>
      </c>
      <c r="B46" s="12">
        <v>44763</v>
      </c>
      <c r="C46" s="11">
        <v>2735007710</v>
      </c>
      <c r="D46" s="13" t="s">
        <v>43</v>
      </c>
      <c r="E46" s="14">
        <v>31309.200000000001</v>
      </c>
      <c r="F46" s="15"/>
      <c r="G46" s="16">
        <f t="shared" si="0"/>
        <v>109776494.77999991</v>
      </c>
    </row>
    <row r="47" spans="1:7" ht="32.1" customHeight="1" thickBot="1" x14ac:dyDescent="0.4">
      <c r="A47" s="11">
        <v>32</v>
      </c>
      <c r="B47" s="12">
        <v>44763</v>
      </c>
      <c r="C47" s="11">
        <v>2735989692</v>
      </c>
      <c r="D47" s="13" t="s">
        <v>44</v>
      </c>
      <c r="E47" s="14">
        <v>466690.6</v>
      </c>
      <c r="F47" s="15"/>
      <c r="G47" s="16">
        <f t="shared" si="0"/>
        <v>109309804.17999992</v>
      </c>
    </row>
    <row r="48" spans="1:7" ht="32.1" customHeight="1" thickBot="1" x14ac:dyDescent="0.4">
      <c r="A48" s="11">
        <v>33</v>
      </c>
      <c r="B48" s="12">
        <v>44763</v>
      </c>
      <c r="C48" s="11">
        <v>7001333</v>
      </c>
      <c r="D48" s="13" t="s">
        <v>45</v>
      </c>
      <c r="E48" s="14">
        <v>23501.59</v>
      </c>
      <c r="F48" s="15"/>
      <c r="G48" s="16">
        <f t="shared" si="0"/>
        <v>109286302.58999991</v>
      </c>
    </row>
    <row r="49" spans="1:7" ht="32.1" customHeight="1" thickBot="1" x14ac:dyDescent="0.4">
      <c r="A49" s="11">
        <v>34</v>
      </c>
      <c r="B49" s="12">
        <v>44763</v>
      </c>
      <c r="C49" s="11">
        <v>70049349</v>
      </c>
      <c r="D49" s="13" t="s">
        <v>46</v>
      </c>
      <c r="E49" s="14">
        <v>28746.57</v>
      </c>
      <c r="F49" s="15"/>
      <c r="G49" s="16">
        <f t="shared" si="0"/>
        <v>109257556.01999992</v>
      </c>
    </row>
    <row r="50" spans="1:7" ht="32.1" customHeight="1" thickBot="1" x14ac:dyDescent="0.4">
      <c r="A50" s="11">
        <v>35</v>
      </c>
      <c r="B50" s="12">
        <v>44763</v>
      </c>
      <c r="C50" s="11">
        <v>70047600</v>
      </c>
      <c r="D50" s="13" t="s">
        <v>46</v>
      </c>
      <c r="E50" s="14">
        <v>63151.72</v>
      </c>
      <c r="F50" s="15"/>
      <c r="G50" s="16">
        <f t="shared" si="0"/>
        <v>109194404.29999992</v>
      </c>
    </row>
    <row r="51" spans="1:7" ht="32.1" customHeight="1" thickBot="1" x14ac:dyDescent="0.4">
      <c r="A51" s="11">
        <v>36</v>
      </c>
      <c r="B51" s="12">
        <v>44763</v>
      </c>
      <c r="C51" s="11">
        <v>70047437</v>
      </c>
      <c r="D51" s="13" t="s">
        <v>47</v>
      </c>
      <c r="E51" s="14">
        <v>292316.31</v>
      </c>
      <c r="F51" s="15"/>
      <c r="G51" s="16">
        <f t="shared" si="0"/>
        <v>108902087.98999992</v>
      </c>
    </row>
    <row r="52" spans="1:7" ht="32.1" customHeight="1" thickBot="1" x14ac:dyDescent="0.4">
      <c r="A52" s="11">
        <v>37</v>
      </c>
      <c r="B52" s="12">
        <v>44763</v>
      </c>
      <c r="C52" s="11">
        <v>70048683</v>
      </c>
      <c r="D52" s="13" t="s">
        <v>48</v>
      </c>
      <c r="E52" s="14">
        <v>87500</v>
      </c>
      <c r="F52" s="15"/>
      <c r="G52" s="16">
        <f t="shared" si="0"/>
        <v>108814587.98999992</v>
      </c>
    </row>
    <row r="53" spans="1:7" ht="32.1" customHeight="1" thickBot="1" x14ac:dyDescent="0.4">
      <c r="A53" s="11">
        <v>38</v>
      </c>
      <c r="B53" s="12">
        <v>44764</v>
      </c>
      <c r="C53" s="11">
        <v>70046307</v>
      </c>
      <c r="D53" s="13" t="s">
        <v>49</v>
      </c>
      <c r="E53" s="14">
        <v>153115</v>
      </c>
      <c r="F53" s="15"/>
      <c r="G53" s="16">
        <f t="shared" si="0"/>
        <v>108661472.98999992</v>
      </c>
    </row>
    <row r="54" spans="1:7" ht="32.1" customHeight="1" thickBot="1" x14ac:dyDescent="0.4">
      <c r="A54" s="11">
        <v>39</v>
      </c>
      <c r="B54" s="12">
        <v>44764</v>
      </c>
      <c r="C54" s="11">
        <v>70046683</v>
      </c>
      <c r="D54" s="13" t="s">
        <v>50</v>
      </c>
      <c r="E54" s="14">
        <v>117135.1</v>
      </c>
      <c r="F54" s="15"/>
      <c r="G54" s="16">
        <f t="shared" si="0"/>
        <v>108544337.88999993</v>
      </c>
    </row>
    <row r="55" spans="1:7" ht="32.1" customHeight="1" thickBot="1" x14ac:dyDescent="0.4">
      <c r="A55" s="11">
        <v>40</v>
      </c>
      <c r="B55" s="12">
        <v>44764</v>
      </c>
      <c r="C55" s="11">
        <v>9832</v>
      </c>
      <c r="D55" s="13" t="s">
        <v>51</v>
      </c>
      <c r="E55" s="14">
        <v>535494.59</v>
      </c>
      <c r="F55" s="15"/>
      <c r="G55" s="16">
        <f t="shared" si="0"/>
        <v>108008843.29999992</v>
      </c>
    </row>
    <row r="56" spans="1:7" ht="32.1" customHeight="1" thickBot="1" x14ac:dyDescent="0.4">
      <c r="A56" s="11">
        <v>41</v>
      </c>
      <c r="B56" s="12">
        <v>44764</v>
      </c>
      <c r="C56" s="11">
        <v>452420133</v>
      </c>
      <c r="D56" s="19" t="s">
        <v>52</v>
      </c>
      <c r="E56" s="14"/>
      <c r="F56" s="14">
        <v>292316.31</v>
      </c>
      <c r="G56" s="16">
        <f t="shared" si="0"/>
        <v>108301159.60999992</v>
      </c>
    </row>
    <row r="57" spans="1:7" ht="32.1" customHeight="1" thickBot="1" x14ac:dyDescent="0.4">
      <c r="A57" s="11">
        <v>42</v>
      </c>
      <c r="B57" s="12">
        <v>44764</v>
      </c>
      <c r="C57" s="11">
        <v>452400120</v>
      </c>
      <c r="D57" s="19" t="s">
        <v>52</v>
      </c>
      <c r="E57" s="14"/>
      <c r="F57" s="14">
        <v>438.47</v>
      </c>
      <c r="G57" s="16">
        <f t="shared" si="0"/>
        <v>108301598.07999992</v>
      </c>
    </row>
    <row r="58" spans="1:7" ht="32.1" customHeight="1" thickBot="1" x14ac:dyDescent="0.4">
      <c r="A58" s="11">
        <v>43</v>
      </c>
      <c r="B58" s="12">
        <v>44768</v>
      </c>
      <c r="C58" s="11">
        <v>70042750</v>
      </c>
      <c r="D58" s="20" t="s">
        <v>53</v>
      </c>
      <c r="E58" s="14">
        <v>27000</v>
      </c>
      <c r="F58" s="15"/>
      <c r="G58" s="16">
        <f t="shared" si="0"/>
        <v>108274598.07999992</v>
      </c>
    </row>
    <row r="59" spans="1:7" ht="32.1" customHeight="1" thickBot="1" x14ac:dyDescent="0.4">
      <c r="A59" s="11">
        <v>44</v>
      </c>
      <c r="B59" s="12">
        <v>44768</v>
      </c>
      <c r="C59" s="11">
        <v>70040497</v>
      </c>
      <c r="D59" s="21" t="s">
        <v>54</v>
      </c>
      <c r="E59" s="14">
        <v>18645</v>
      </c>
      <c r="F59" s="15"/>
      <c r="G59" s="16">
        <f t="shared" si="0"/>
        <v>108255953.07999992</v>
      </c>
    </row>
    <row r="60" spans="1:7" ht="32.1" customHeight="1" thickBot="1" x14ac:dyDescent="0.4">
      <c r="A60" s="11">
        <v>45</v>
      </c>
      <c r="B60" s="12">
        <v>44768</v>
      </c>
      <c r="C60" s="11">
        <v>70040920</v>
      </c>
      <c r="D60" s="18" t="s">
        <v>54</v>
      </c>
      <c r="E60" s="14">
        <v>18645</v>
      </c>
      <c r="F60" s="15"/>
      <c r="G60" s="16">
        <f t="shared" si="0"/>
        <v>108237308.07999992</v>
      </c>
    </row>
    <row r="61" spans="1:7" ht="32.1" customHeight="1" thickBot="1" x14ac:dyDescent="0.4">
      <c r="A61" s="11">
        <v>46</v>
      </c>
      <c r="B61" s="12">
        <v>44768</v>
      </c>
      <c r="C61" s="11">
        <v>70046170</v>
      </c>
      <c r="D61" s="13" t="s">
        <v>55</v>
      </c>
      <c r="E61" s="14">
        <v>55822</v>
      </c>
      <c r="F61" s="15"/>
      <c r="G61" s="16">
        <f t="shared" si="0"/>
        <v>108181486.07999992</v>
      </c>
    </row>
    <row r="62" spans="1:7" ht="32.1" customHeight="1" thickBot="1" x14ac:dyDescent="0.4">
      <c r="A62" s="11">
        <v>47</v>
      </c>
      <c r="B62" s="12">
        <v>44768</v>
      </c>
      <c r="C62" s="11">
        <v>70043126</v>
      </c>
      <c r="D62" s="13" t="s">
        <v>56</v>
      </c>
      <c r="E62" s="14">
        <v>144281.17000000001</v>
      </c>
      <c r="F62" s="15"/>
      <c r="G62" s="16">
        <f t="shared" si="0"/>
        <v>108037204.90999992</v>
      </c>
    </row>
    <row r="63" spans="1:7" ht="32.1" customHeight="1" thickBot="1" x14ac:dyDescent="0.4">
      <c r="A63" s="11">
        <v>48</v>
      </c>
      <c r="B63" s="12">
        <v>44768</v>
      </c>
      <c r="C63" s="11">
        <v>70041314</v>
      </c>
      <c r="D63" s="13" t="s">
        <v>56</v>
      </c>
      <c r="E63" s="14">
        <v>54913.83</v>
      </c>
      <c r="F63" s="15"/>
      <c r="G63" s="16">
        <f t="shared" si="0"/>
        <v>107982291.07999992</v>
      </c>
    </row>
    <row r="64" spans="1:7" ht="32.1" customHeight="1" thickBot="1" x14ac:dyDescent="0.4">
      <c r="A64" s="11">
        <v>49</v>
      </c>
      <c r="B64" s="12">
        <v>44768</v>
      </c>
      <c r="C64" s="11">
        <v>70041122</v>
      </c>
      <c r="D64" s="13" t="s">
        <v>49</v>
      </c>
      <c r="E64" s="14">
        <v>172372.88</v>
      </c>
      <c r="F64" s="15"/>
      <c r="G64" s="16">
        <f t="shared" si="0"/>
        <v>107809918.19999993</v>
      </c>
    </row>
    <row r="65" spans="1:7" ht="32.1" customHeight="1" thickBot="1" x14ac:dyDescent="0.4">
      <c r="A65" s="11">
        <v>50</v>
      </c>
      <c r="B65" s="12">
        <v>44768</v>
      </c>
      <c r="C65" s="11">
        <v>70044099</v>
      </c>
      <c r="D65" s="13" t="s">
        <v>57</v>
      </c>
      <c r="E65" s="14">
        <v>18080</v>
      </c>
      <c r="F65" s="15"/>
      <c r="G65" s="16">
        <f t="shared" si="0"/>
        <v>107791838.19999993</v>
      </c>
    </row>
    <row r="66" spans="1:7" ht="32.1" customHeight="1" thickBot="1" x14ac:dyDescent="0.4">
      <c r="A66" s="11">
        <v>51</v>
      </c>
      <c r="B66" s="12">
        <v>44768</v>
      </c>
      <c r="C66" s="11">
        <v>70041492</v>
      </c>
      <c r="D66" s="13" t="s">
        <v>58</v>
      </c>
      <c r="E66" s="14">
        <v>2127804.67</v>
      </c>
      <c r="F66" s="15"/>
      <c r="G66" s="16">
        <f t="shared" si="0"/>
        <v>105664033.52999993</v>
      </c>
    </row>
    <row r="67" spans="1:7" ht="32.1" customHeight="1" thickBot="1" x14ac:dyDescent="0.4">
      <c r="A67" s="11">
        <v>52</v>
      </c>
      <c r="B67" s="12">
        <v>44768</v>
      </c>
      <c r="C67" s="11">
        <v>70045059</v>
      </c>
      <c r="D67" s="13" t="s">
        <v>59</v>
      </c>
      <c r="E67" s="14">
        <v>71010.98</v>
      </c>
      <c r="F67" s="15"/>
      <c r="G67" s="16">
        <f t="shared" si="0"/>
        <v>105593022.54999992</v>
      </c>
    </row>
    <row r="68" spans="1:7" ht="32.1" customHeight="1" thickBot="1" x14ac:dyDescent="0.4">
      <c r="A68" s="11">
        <v>53</v>
      </c>
      <c r="B68" s="12">
        <v>44768</v>
      </c>
      <c r="C68" s="11">
        <v>70048093</v>
      </c>
      <c r="D68" s="13" t="s">
        <v>60</v>
      </c>
      <c r="E68" s="14">
        <v>602684.66</v>
      </c>
      <c r="F68" s="15"/>
      <c r="G68" s="16">
        <f t="shared" si="0"/>
        <v>104990337.88999993</v>
      </c>
    </row>
    <row r="69" spans="1:7" ht="32.1" customHeight="1" thickBot="1" x14ac:dyDescent="0.4">
      <c r="A69" s="11">
        <v>54</v>
      </c>
      <c r="B69" s="12">
        <v>44769</v>
      </c>
      <c r="C69" s="11">
        <v>9144</v>
      </c>
      <c r="D69" s="13" t="s">
        <v>61</v>
      </c>
      <c r="E69" s="14"/>
      <c r="F69" s="14">
        <v>52257.83</v>
      </c>
      <c r="G69" s="16">
        <f t="shared" si="0"/>
        <v>105042595.71999992</v>
      </c>
    </row>
    <row r="70" spans="1:7" ht="32.1" customHeight="1" thickBot="1" x14ac:dyDescent="0.4">
      <c r="A70" s="11">
        <v>55</v>
      </c>
      <c r="B70" s="12">
        <v>44769</v>
      </c>
      <c r="C70" s="11">
        <v>9833</v>
      </c>
      <c r="D70" s="13" t="s">
        <v>62</v>
      </c>
      <c r="E70" s="14">
        <v>50000</v>
      </c>
      <c r="F70" s="14"/>
      <c r="G70" s="16">
        <f t="shared" si="0"/>
        <v>104992595.71999992</v>
      </c>
    </row>
    <row r="71" spans="1:7" ht="32.1" customHeight="1" thickBot="1" x14ac:dyDescent="0.4">
      <c r="A71" s="11">
        <v>56</v>
      </c>
      <c r="B71" s="12">
        <v>44769</v>
      </c>
      <c r="C71" s="11">
        <v>70042200</v>
      </c>
      <c r="D71" s="13" t="s">
        <v>63</v>
      </c>
      <c r="E71" s="14">
        <v>805260.6</v>
      </c>
      <c r="F71" s="14"/>
      <c r="G71" s="16">
        <f>+G70-E71+F71</f>
        <v>104187335.11999993</v>
      </c>
    </row>
    <row r="72" spans="1:7" ht="32.1" customHeight="1" thickBot="1" x14ac:dyDescent="0.4">
      <c r="A72" s="11">
        <v>57</v>
      </c>
      <c r="B72" s="12">
        <v>44769</v>
      </c>
      <c r="C72" s="11">
        <v>70042368</v>
      </c>
      <c r="D72" s="13" t="s">
        <v>64</v>
      </c>
      <c r="E72" s="14">
        <v>23589.08</v>
      </c>
      <c r="F72" s="14"/>
      <c r="G72" s="16">
        <f t="shared" ref="G72:G89" si="1">+G71-E72+F72</f>
        <v>104163746.03999993</v>
      </c>
    </row>
    <row r="73" spans="1:7" ht="32.1" customHeight="1" thickBot="1" x14ac:dyDescent="0.4">
      <c r="A73" s="11">
        <v>58</v>
      </c>
      <c r="B73" s="12">
        <v>44769</v>
      </c>
      <c r="C73" s="11">
        <v>70042852</v>
      </c>
      <c r="D73" s="13" t="s">
        <v>49</v>
      </c>
      <c r="E73" s="14">
        <v>157050.85</v>
      </c>
      <c r="F73" s="14"/>
      <c r="G73" s="16">
        <f t="shared" si="1"/>
        <v>104006695.18999994</v>
      </c>
    </row>
    <row r="74" spans="1:7" ht="32.1" customHeight="1" thickBot="1" x14ac:dyDescent="0.4">
      <c r="A74" s="11">
        <v>59</v>
      </c>
      <c r="B74" s="12">
        <v>44770</v>
      </c>
      <c r="C74" s="11">
        <v>4524001816</v>
      </c>
      <c r="D74" s="13" t="s">
        <v>65</v>
      </c>
      <c r="E74" s="14"/>
      <c r="F74" s="14">
        <v>71280093.299999997</v>
      </c>
      <c r="G74" s="16">
        <f t="shared" si="1"/>
        <v>175286788.48999995</v>
      </c>
    </row>
    <row r="75" spans="1:7" ht="32.1" customHeight="1" thickBot="1" x14ac:dyDescent="0.4">
      <c r="A75" s="11">
        <v>60</v>
      </c>
      <c r="B75" s="12">
        <v>44770</v>
      </c>
      <c r="C75" s="11">
        <v>4524002016</v>
      </c>
      <c r="D75" s="13" t="s">
        <v>66</v>
      </c>
      <c r="E75" s="14"/>
      <c r="F75" s="14">
        <v>18645</v>
      </c>
      <c r="G75" s="16">
        <f t="shared" si="1"/>
        <v>175305433.48999995</v>
      </c>
    </row>
    <row r="76" spans="1:7" ht="32.1" customHeight="1" thickBot="1" x14ac:dyDescent="0.4">
      <c r="A76" s="11">
        <v>61</v>
      </c>
      <c r="B76" s="12">
        <v>44770</v>
      </c>
      <c r="C76" s="11">
        <v>4524000022</v>
      </c>
      <c r="D76" s="13" t="s">
        <v>67</v>
      </c>
      <c r="E76" s="14">
        <v>64000</v>
      </c>
      <c r="F76" s="14"/>
      <c r="G76" s="16">
        <f t="shared" si="1"/>
        <v>175241433.48999995</v>
      </c>
    </row>
    <row r="77" spans="1:7" ht="32.1" customHeight="1" thickBot="1" x14ac:dyDescent="0.4">
      <c r="A77" s="11">
        <v>62</v>
      </c>
      <c r="B77" s="12">
        <v>44771</v>
      </c>
      <c r="C77" s="11">
        <v>70047829</v>
      </c>
      <c r="D77" s="13" t="s">
        <v>68</v>
      </c>
      <c r="E77" s="14">
        <v>4520</v>
      </c>
      <c r="F77" s="15"/>
      <c r="G77" s="16">
        <f t="shared" si="1"/>
        <v>175236913.48999995</v>
      </c>
    </row>
    <row r="78" spans="1:7" ht="32.1" customHeight="1" thickBot="1" x14ac:dyDescent="0.4">
      <c r="A78" s="11">
        <v>63</v>
      </c>
      <c r="B78" s="12">
        <v>44771</v>
      </c>
      <c r="C78" s="11">
        <v>70040017</v>
      </c>
      <c r="D78" s="13" t="s">
        <v>69</v>
      </c>
      <c r="E78" s="14">
        <v>2416844.0299999998</v>
      </c>
      <c r="F78" s="15"/>
      <c r="G78" s="16">
        <f t="shared" si="1"/>
        <v>172820069.45999995</v>
      </c>
    </row>
    <row r="79" spans="1:7" ht="32.1" customHeight="1" thickBot="1" x14ac:dyDescent="0.4">
      <c r="A79" s="11">
        <v>64</v>
      </c>
      <c r="B79" s="12">
        <v>44771</v>
      </c>
      <c r="C79" s="11">
        <v>70044084</v>
      </c>
      <c r="D79" s="13" t="s">
        <v>70</v>
      </c>
      <c r="E79" s="14">
        <v>11247.06</v>
      </c>
      <c r="F79" s="15"/>
      <c r="G79" s="16">
        <f t="shared" si="1"/>
        <v>172808822.39999995</v>
      </c>
    </row>
    <row r="80" spans="1:7" ht="32.1" customHeight="1" thickBot="1" x14ac:dyDescent="0.4">
      <c r="A80" s="11">
        <v>65</v>
      </c>
      <c r="B80" s="12">
        <v>44771</v>
      </c>
      <c r="C80" s="11">
        <v>70046708</v>
      </c>
      <c r="D80" s="13" t="s">
        <v>71</v>
      </c>
      <c r="E80" s="14">
        <v>710480.4</v>
      </c>
      <c r="F80" s="15"/>
      <c r="G80" s="16">
        <f t="shared" si="1"/>
        <v>172098341.99999994</v>
      </c>
    </row>
    <row r="81" spans="1:8" ht="32.1" customHeight="1" thickBot="1" x14ac:dyDescent="0.4">
      <c r="A81" s="11">
        <v>66</v>
      </c>
      <c r="B81" s="12">
        <v>44771</v>
      </c>
      <c r="C81" s="11">
        <v>70045161</v>
      </c>
      <c r="D81" s="13" t="s">
        <v>29</v>
      </c>
      <c r="E81" s="14">
        <v>337543.37</v>
      </c>
      <c r="F81" s="15"/>
      <c r="G81" s="16">
        <f t="shared" si="1"/>
        <v>171760798.62999994</v>
      </c>
    </row>
    <row r="82" spans="1:8" ht="32.1" customHeight="1" thickBot="1" x14ac:dyDescent="0.4">
      <c r="A82" s="11">
        <v>67</v>
      </c>
      <c r="B82" s="12">
        <v>44771</v>
      </c>
      <c r="C82" s="11">
        <v>70042315</v>
      </c>
      <c r="D82" s="22" t="s">
        <v>72</v>
      </c>
      <c r="E82" s="14">
        <v>168404.55</v>
      </c>
      <c r="F82" s="15"/>
      <c r="G82" s="16">
        <f t="shared" si="1"/>
        <v>171592394.07999992</v>
      </c>
    </row>
    <row r="83" spans="1:8" ht="32.1" customHeight="1" thickBot="1" x14ac:dyDescent="0.4">
      <c r="A83" s="11">
        <v>68</v>
      </c>
      <c r="B83" s="12">
        <v>44771</v>
      </c>
      <c r="C83" s="11">
        <v>70049941</v>
      </c>
      <c r="D83" s="13" t="s">
        <v>73</v>
      </c>
      <c r="E83" s="14">
        <v>6167635.2800000003</v>
      </c>
      <c r="F83" s="15"/>
      <c r="G83" s="16">
        <f t="shared" si="1"/>
        <v>165424758.79999992</v>
      </c>
    </row>
    <row r="84" spans="1:8" ht="32.1" customHeight="1" thickBot="1" x14ac:dyDescent="0.4">
      <c r="A84" s="11">
        <v>69</v>
      </c>
      <c r="B84" s="12">
        <v>44771</v>
      </c>
      <c r="C84" s="11">
        <v>70046408</v>
      </c>
      <c r="D84" s="13" t="s">
        <v>46</v>
      </c>
      <c r="E84" s="14">
        <v>111085.61</v>
      </c>
      <c r="F84" s="15"/>
      <c r="G84" s="16">
        <f t="shared" si="1"/>
        <v>165313673.18999991</v>
      </c>
    </row>
    <row r="85" spans="1:8" ht="32.1" customHeight="1" thickBot="1" x14ac:dyDescent="0.4">
      <c r="A85" s="11">
        <v>70</v>
      </c>
      <c r="B85" s="12">
        <v>44771</v>
      </c>
      <c r="C85" s="11">
        <v>70043150</v>
      </c>
      <c r="D85" s="13" t="s">
        <v>52</v>
      </c>
      <c r="E85" s="14"/>
      <c r="F85" s="14">
        <v>100000</v>
      </c>
      <c r="G85" s="16">
        <f t="shared" si="1"/>
        <v>165413673.18999991</v>
      </c>
    </row>
    <row r="86" spans="1:8" ht="32.1" customHeight="1" thickBot="1" x14ac:dyDescent="0.4">
      <c r="A86" s="11">
        <v>71</v>
      </c>
      <c r="B86" s="12">
        <v>44771</v>
      </c>
      <c r="C86" s="11">
        <v>70048062</v>
      </c>
      <c r="D86" s="13" t="s">
        <v>74</v>
      </c>
      <c r="E86" s="14">
        <v>1372116.92</v>
      </c>
      <c r="F86" s="15"/>
      <c r="G86" s="16">
        <f t="shared" si="1"/>
        <v>164041556.26999992</v>
      </c>
    </row>
    <row r="87" spans="1:8" ht="32.1" customHeight="1" thickBot="1" x14ac:dyDescent="0.4">
      <c r="A87" s="11">
        <v>72</v>
      </c>
      <c r="B87" s="12">
        <v>44771</v>
      </c>
      <c r="C87" s="11">
        <v>70043616</v>
      </c>
      <c r="D87" s="13" t="s">
        <v>75</v>
      </c>
      <c r="E87" s="14">
        <v>22437.64</v>
      </c>
      <c r="F87" s="15"/>
      <c r="G87" s="16">
        <f t="shared" si="1"/>
        <v>164019118.62999994</v>
      </c>
    </row>
    <row r="88" spans="1:8" ht="32.1" customHeight="1" thickBot="1" x14ac:dyDescent="0.4">
      <c r="A88" s="11">
        <v>73</v>
      </c>
      <c r="B88" s="12">
        <v>44771</v>
      </c>
      <c r="C88" s="11">
        <v>13232004</v>
      </c>
      <c r="D88" s="13" t="s">
        <v>76</v>
      </c>
      <c r="E88" s="14"/>
      <c r="F88" s="14">
        <v>9307</v>
      </c>
      <c r="G88" s="16">
        <f t="shared" si="1"/>
        <v>164028425.62999994</v>
      </c>
    </row>
    <row r="89" spans="1:8" ht="32.1" customHeight="1" thickBot="1" x14ac:dyDescent="0.4">
      <c r="A89" s="11">
        <v>74</v>
      </c>
      <c r="B89" s="12"/>
      <c r="C89" s="11"/>
      <c r="D89" s="13" t="s">
        <v>77</v>
      </c>
      <c r="E89" s="14">
        <v>78909.78</v>
      </c>
      <c r="F89" s="15"/>
      <c r="G89" s="16">
        <f t="shared" si="1"/>
        <v>163949515.84999993</v>
      </c>
    </row>
    <row r="90" spans="1:8" ht="32.1" customHeight="1" thickBot="1" x14ac:dyDescent="0.4">
      <c r="A90" s="9" t="s">
        <v>78</v>
      </c>
      <c r="B90" s="55" t="s">
        <v>79</v>
      </c>
      <c r="C90" s="56"/>
      <c r="D90" s="23"/>
      <c r="E90" s="9">
        <f>SUM(E16:E89)</f>
        <v>57846497.880000018</v>
      </c>
      <c r="F90" s="9">
        <f>SUM(F16:F89)</f>
        <v>75621425.280000001</v>
      </c>
      <c r="G90" s="9">
        <v>163949515.84999999</v>
      </c>
      <c r="H90" s="24"/>
    </row>
    <row r="91" spans="1:8" s="25" customFormat="1" ht="32.1" customHeight="1" x14ac:dyDescent="0.35">
      <c r="B91" s="26"/>
      <c r="C91" s="27"/>
      <c r="D91" s="28"/>
      <c r="E91" s="29"/>
      <c r="F91" s="29"/>
      <c r="G91" s="30"/>
      <c r="H91" s="24"/>
    </row>
    <row r="92" spans="1:8" s="25" customFormat="1" ht="32.1" customHeight="1" x14ac:dyDescent="0.35">
      <c r="B92" s="26"/>
      <c r="C92" s="27"/>
      <c r="D92" s="28"/>
      <c r="E92" s="29"/>
      <c r="F92" s="29"/>
      <c r="G92" s="30"/>
      <c r="H92" s="24"/>
    </row>
    <row r="93" spans="1:8" s="25" customFormat="1" ht="32.1" customHeight="1" x14ac:dyDescent="0.35">
      <c r="B93" s="26"/>
      <c r="C93" s="27"/>
      <c r="D93" s="28"/>
      <c r="E93" s="29"/>
      <c r="F93" s="29"/>
      <c r="G93" s="30"/>
      <c r="H93" s="24"/>
    </row>
    <row r="94" spans="1:8" s="25" customFormat="1" ht="32.1" customHeight="1" x14ac:dyDescent="0.35">
      <c r="B94" s="26"/>
      <c r="C94" s="27"/>
      <c r="D94" s="28"/>
      <c r="E94" s="29"/>
      <c r="F94" s="29"/>
      <c r="G94" s="30"/>
      <c r="H94" s="24"/>
    </row>
    <row r="95" spans="1:8" s="25" customFormat="1" ht="32.1" customHeight="1" x14ac:dyDescent="0.35">
      <c r="B95" s="26"/>
      <c r="C95" s="27"/>
      <c r="D95" s="28"/>
      <c r="E95" s="29"/>
      <c r="F95" s="29"/>
      <c r="G95" s="30"/>
      <c r="H95" s="24"/>
    </row>
    <row r="96" spans="1:8" ht="32.1" customHeight="1" x14ac:dyDescent="0.35">
      <c r="B96" s="31"/>
      <c r="C96" s="32"/>
      <c r="D96" s="5"/>
      <c r="E96" s="5"/>
      <c r="F96" s="33"/>
      <c r="G96" s="7"/>
      <c r="H96" s="24"/>
    </row>
    <row r="97" spans="1:8" ht="32.1" customHeight="1" x14ac:dyDescent="0.45">
      <c r="A97" s="34" t="s">
        <v>80</v>
      </c>
      <c r="B97" s="57" t="s">
        <v>81</v>
      </c>
      <c r="C97" s="57"/>
      <c r="D97" s="35" t="s">
        <v>82</v>
      </c>
      <c r="E97" s="36"/>
      <c r="F97" s="37" t="s">
        <v>83</v>
      </c>
      <c r="G97" s="37"/>
      <c r="H97" s="24"/>
    </row>
    <row r="98" spans="1:8" ht="32.1" customHeight="1" x14ac:dyDescent="0.5">
      <c r="A98" s="6"/>
      <c r="B98" s="58" t="s">
        <v>84</v>
      </c>
      <c r="C98" s="58"/>
      <c r="D98" s="38" t="s">
        <v>85</v>
      </c>
      <c r="E98" s="36"/>
      <c r="F98" s="38" t="s">
        <v>86</v>
      </c>
      <c r="G98" s="39"/>
      <c r="H98" s="24"/>
    </row>
    <row r="99" spans="1:8" ht="32.1" customHeight="1" x14ac:dyDescent="0.45">
      <c r="A99" s="6" t="s">
        <v>87</v>
      </c>
      <c r="B99" s="58" t="s">
        <v>88</v>
      </c>
      <c r="C99" s="58"/>
      <c r="D99" s="38" t="s">
        <v>89</v>
      </c>
      <c r="E99" s="40"/>
      <c r="F99" s="41" t="s">
        <v>90</v>
      </c>
      <c r="G99" s="41"/>
      <c r="H99" s="24"/>
    </row>
    <row r="100" spans="1:8" s="25" customFormat="1" ht="32.1" customHeight="1" x14ac:dyDescent="0.35">
      <c r="B100" s="42"/>
      <c r="C100" s="32"/>
      <c r="D100" s="43"/>
      <c r="E100" s="44"/>
      <c r="F100" s="45"/>
      <c r="G100" s="46"/>
    </row>
    <row r="101" spans="1:8" s="25" customFormat="1" ht="32.1" customHeight="1" x14ac:dyDescent="0.35">
      <c r="B101" s="47"/>
      <c r="C101" s="48"/>
      <c r="D101" s="43"/>
      <c r="E101" s="44"/>
      <c r="F101" s="44"/>
      <c r="G101" s="46"/>
    </row>
    <row r="102" spans="1:8" s="25" customFormat="1" ht="32.1" customHeight="1" x14ac:dyDescent="0.35">
      <c r="B102" s="47"/>
      <c r="C102" s="48"/>
      <c r="D102" s="43"/>
      <c r="E102" s="44"/>
      <c r="F102" s="44"/>
      <c r="G102" s="46"/>
    </row>
    <row r="103" spans="1:8" s="25" customFormat="1" ht="32.1" customHeight="1" x14ac:dyDescent="0.35">
      <c r="B103" s="47"/>
      <c r="C103" s="48"/>
      <c r="D103" s="43"/>
      <c r="E103" s="44"/>
      <c r="F103" s="44"/>
      <c r="G103" s="46"/>
    </row>
    <row r="104" spans="1:8" s="25" customFormat="1" ht="32.1" customHeight="1" x14ac:dyDescent="0.35">
      <c r="B104" s="47"/>
      <c r="C104" s="48"/>
      <c r="D104" s="43"/>
      <c r="E104" s="44"/>
      <c r="F104" s="45"/>
      <c r="G104" s="46"/>
    </row>
    <row r="105" spans="1:8" s="25" customFormat="1" ht="32.1" customHeight="1" x14ac:dyDescent="0.35">
      <c r="B105" s="47"/>
      <c r="C105" s="48"/>
      <c r="D105" s="43"/>
      <c r="E105" s="44"/>
      <c r="F105" s="44"/>
      <c r="G105" s="46"/>
    </row>
    <row r="106" spans="1:8" s="25" customFormat="1" ht="32.1" customHeight="1" x14ac:dyDescent="0.35">
      <c r="C106" s="49"/>
      <c r="G106" s="46"/>
    </row>
    <row r="107" spans="1:8" s="25" customFormat="1" ht="32.1" customHeight="1" x14ac:dyDescent="0.35">
      <c r="C107" s="49"/>
      <c r="G107" s="46"/>
    </row>
    <row r="108" spans="1:8" s="25" customFormat="1" ht="32.1" customHeight="1" x14ac:dyDescent="0.35">
      <c r="C108" s="49"/>
      <c r="G108" s="46"/>
    </row>
    <row r="109" spans="1:8" ht="32.1" customHeight="1" x14ac:dyDescent="0.35">
      <c r="B109" s="25"/>
      <c r="C109" s="49"/>
    </row>
    <row r="110" spans="1:8" ht="32.1" customHeight="1" x14ac:dyDescent="0.35">
      <c r="B110" s="25"/>
      <c r="C110" s="49"/>
    </row>
  </sheetData>
  <mergeCells count="11">
    <mergeCell ref="A13:G13"/>
    <mergeCell ref="B8:G8"/>
    <mergeCell ref="B9:G9"/>
    <mergeCell ref="B10:G10"/>
    <mergeCell ref="B11:G11"/>
    <mergeCell ref="B12:G12"/>
    <mergeCell ref="A14:F14"/>
    <mergeCell ref="B90:C90"/>
    <mergeCell ref="B97:C97"/>
    <mergeCell ref="B98:C98"/>
    <mergeCell ref="B99:C99"/>
  </mergeCells>
  <pageMargins left="0" right="0" top="0" bottom="0" header="0" footer="0"/>
  <pageSetup paperSize="9"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2022</vt:lpstr>
      <vt:lpstr>'Julio 2022'!Área_de_impresión</vt:lpstr>
      <vt:lpstr>'Julio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Yoldany Polanco Alcantara</dc:creator>
  <cp:lastModifiedBy>Yoldany Polanco Alcantara</cp:lastModifiedBy>
  <dcterms:created xsi:type="dcterms:W3CDTF">2022-08-08T19:04:54Z</dcterms:created>
  <dcterms:modified xsi:type="dcterms:W3CDTF">2022-08-08T19:06:10Z</dcterms:modified>
</cp:coreProperties>
</file>