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ldany.polanco\Desktop\"/>
    </mc:Choice>
  </mc:AlternateContent>
  <bookViews>
    <workbookView xWindow="0" yWindow="0" windowWidth="19470" windowHeight="7680"/>
  </bookViews>
  <sheets>
    <sheet name="Junio 2023" sheetId="1" r:id="rId1"/>
  </sheets>
  <definedNames>
    <definedName name="_xlnm.Print_Area" localSheetId="0">'Junio 2023'!$A$1:$F$132</definedName>
    <definedName name="_xlnm.Print_Titles" localSheetId="0">'Junio 2023'!$1:$11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0" i="1" l="1"/>
  <c r="D120" i="1"/>
  <c r="F12" i="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alcChain>
</file>

<file path=xl/sharedStrings.xml><?xml version="1.0" encoding="utf-8"?>
<sst xmlns="http://schemas.openxmlformats.org/spreadsheetml/2006/main" count="132" uniqueCount="121">
  <si>
    <t>TRIBUNAL SUPERIOR ELECTORAL</t>
  </si>
  <si>
    <t>DIRECCIÓN FINANCIERA</t>
  </si>
  <si>
    <t>Ingresos-Egresos</t>
  </si>
  <si>
    <t>Del 01 al 30 de Junio del 2023</t>
  </si>
  <si>
    <t>VALOR EN RD$</t>
  </si>
  <si>
    <t>Cuenta No. 240-015357-9</t>
  </si>
  <si>
    <t>Balance Inicial</t>
  </si>
  <si>
    <t>Fecha</t>
  </si>
  <si>
    <t>Ck/Transf.</t>
  </si>
  <si>
    <t>Descripción</t>
  </si>
  <si>
    <t>Débito</t>
  </si>
  <si>
    <t>Crédito</t>
  </si>
  <si>
    <t>Balance</t>
  </si>
  <si>
    <t xml:space="preserve">Wind Telecom </t>
  </si>
  <si>
    <t>Mildred Zapata (cheque liquidable )</t>
  </si>
  <si>
    <t>Lucille S.  Salcedo Olivero (cheque liquidable)</t>
  </si>
  <si>
    <t>Raquel Herrera (cheque Liquidable)</t>
  </si>
  <si>
    <t>Calina Beltre Gonzalez (cheque liquidable)</t>
  </si>
  <si>
    <t>Mirla V. Sanchez Noble (cheque liquidable)</t>
  </si>
  <si>
    <t>Lorena D. Collado Tejada (cheque liquidable)</t>
  </si>
  <si>
    <t>Nómina Bono Vacacional correspondiente junio/2023</t>
  </si>
  <si>
    <t>Vargas Servicios de Catering</t>
  </si>
  <si>
    <t>DJ Mauad Catering SRL</t>
  </si>
  <si>
    <t>Viático y dieta a favor del personal que brinda asistencia en el Diplomado Especializado en Administración Electoral, el sábado 03 de junio/2023, realizado en el Distrito Nacional y varias provincias, San Pedro de Macorís, La Vega, San Cristobal y La Romana.</t>
  </si>
  <si>
    <t>GTG Industrial SRL</t>
  </si>
  <si>
    <t>Edesur Dominicana</t>
  </si>
  <si>
    <t>Editora El Nuevo Diario</t>
  </si>
  <si>
    <t>Grupo Diario Libre</t>
  </si>
  <si>
    <t>Nómina Honorarios por Servicios Prestados en el Extranjero (EEUU) mes de mayo 2023 (María J. de Luna de Jiménez)</t>
  </si>
  <si>
    <t>Nómina Honorarios por Servicios Prestados en el Extranjero (España) mes de mayo 2023 (Emmanuel Zorrilla)</t>
  </si>
  <si>
    <t xml:space="preserve">Diego A. Gratereaux Rodriguez </t>
  </si>
  <si>
    <t>Sobrante Cheque Liquidable Raquel Herrera No.9963</t>
  </si>
  <si>
    <t>Sobrante  Cheque Liquidable Mirla   No.9961</t>
  </si>
  <si>
    <t>Sobrante cheque liquidable Mildred Zapata  No.9960</t>
  </si>
  <si>
    <t>Sobrante Cheque Liquidable Lucille S. Salcedo Olivero No.9964</t>
  </si>
  <si>
    <t>Sobrante Cheque Liquidable Lorena D. Collado Tejada No.9965</t>
  </si>
  <si>
    <t>Sobrante Cheque Liquidable Calina Beltre Gonzalez No.9962</t>
  </si>
  <si>
    <t>Provesol Proveedores Soluciones</t>
  </si>
  <si>
    <t>Delta Comercial, S.A</t>
  </si>
  <si>
    <t>Aldo Rafael Mercedes  (pago docencia en los talleres de ¨Procedimientos en Justicia Electoral¨)</t>
  </si>
  <si>
    <t>Lety M. Melgen  Bella  (pago docencia en los talleres de ¨Procedimientos en Justicia Electoral¨)</t>
  </si>
  <si>
    <t>Giny Paola Monzon (pago docencia en los talleres de ¨Procedimientos en Justicia Electoral¨)</t>
  </si>
  <si>
    <t>Patricia Mariela Santana(pago docencia en los talleres de ¨Procedimientos en Justicia Electoral¨)</t>
  </si>
  <si>
    <t>Gregorit José Martinez Mencia  (pago docencia en los talleres de ¨Procedimientos en Justicia Electoral¨)</t>
  </si>
  <si>
    <t>Autocentro Navarro, S.R.L</t>
  </si>
  <si>
    <t>Franchesca Rodriguez (caja chica Dirección Administrativa)</t>
  </si>
  <si>
    <t xml:space="preserve">Asignación Presupuestaria </t>
  </si>
  <si>
    <t>Pago docencia a favor de los jueces del TSE, en la asignatura de Justicia Electoral, según el programa de la asignatura del Diplomado Especializado en Administración Electoral.</t>
  </si>
  <si>
    <t>Humano Seguros, S.A (seguro complementario )</t>
  </si>
  <si>
    <t>Cooperativa de Ahorro y Crédito y Servicios Multiples (COOPTSE) saldo préstamo Clara Luciano</t>
  </si>
  <si>
    <t>Bondelic, S.R.L</t>
  </si>
  <si>
    <t>Cecomsa, S.R.L</t>
  </si>
  <si>
    <t>Editora Buho, S.R.L</t>
  </si>
  <si>
    <t>Editora Buho, SRL</t>
  </si>
  <si>
    <t>Abastecimientos Comerciales</t>
  </si>
  <si>
    <t>Jose Augusto Cabrera Jimenez</t>
  </si>
  <si>
    <t>Dieta del personal militar y choferes que brindaron servicios a los magistrados del TSE en honorarios extendidos desde el 1 al 31 de mayo 2023.</t>
  </si>
  <si>
    <t>Distribuidora Lagares, SRL</t>
  </si>
  <si>
    <t>Maximun Pest Control SRL</t>
  </si>
  <si>
    <t>Servicio Sistema Motriz</t>
  </si>
  <si>
    <t>Cantabria Brand Representative</t>
  </si>
  <si>
    <t>Viático al personal que viajo a Santiago de los Caballeros a las Oficinas Gubernamentales, para realizar trabajo en las oficinas de asistencia al ciudadano del TSE.</t>
  </si>
  <si>
    <t xml:space="preserve">Viático a favor del personal que brindo asistencia en el Diplomado Especializado en Administración Electoral,el sábado 10 de junio/2023 realizado en varias provincias, Santiago de los Caballeros, San Pedro de Macorís, Maria Trinidad Sanchez (Nagua) y Monte Plata. </t>
  </si>
  <si>
    <t>FL &amp; M  Comercial, SRL</t>
  </si>
  <si>
    <t>Delicias DLM, SRL</t>
  </si>
  <si>
    <t xml:space="preserve">Gastos de bolsillo para los Magistrado que participarán  en la Misión de Observación Electoral, que se llevará a cabo en ocasión de las elecciones generales y de diputados al Parlamento Centroamericano, a celebrarse el día 25 de junio del 2023 en Guatemala. </t>
  </si>
  <si>
    <t xml:space="preserve">Viático a favor del personal que brinda asistencia  en la  provincia, Espaillat, Moca el día 17 de junio del 2023, por motivo de la celebración del conversatorio ¨ROL DEL TRIBUNAL SUPERIOR ELECTORAL EN LA REPÚBLICA DOMINICANA¨. </t>
  </si>
  <si>
    <t>Dieta a favor del personal de diferentes departamento,que brindaron asistencia en varias actividades entre las fechas 28 de marzo hasta el 03 de junio/2023,  propias de esteTSE.</t>
  </si>
  <si>
    <t>Compañía Dominicana de Teléfono (servicio fijo correspondiente al mes de mayo 2023)</t>
  </si>
  <si>
    <t>Compañía Dominicana de Teléfono (internet tablec correspondiente al mes de mayo 2023)</t>
  </si>
  <si>
    <t>Hermenegilda del Rosario Fondeur  (pago docencia )</t>
  </si>
  <si>
    <t>Alumtech, SRL</t>
  </si>
  <si>
    <t xml:space="preserve">Viático y dieta a favor del personal que brinda asistencia en el Diplomado Especializado en Administración Electoral,entre los días 16 y 17 de junio/2023, realizado en varias provincias, Santiago de los Caballeros, San Pedro de Macorís, Maria Trinidad Sanchez (Nagua) y Monte Plata. </t>
  </si>
  <si>
    <t>Compañía Dominicana de Teléfono (flota correspondiente al mes de mayo 2023)</t>
  </si>
  <si>
    <t>AH Editora Offset, SRL</t>
  </si>
  <si>
    <t>Nómina Empleados Fijos junio/2023</t>
  </si>
  <si>
    <t>Nómina Compensación Militares junio/2023</t>
  </si>
  <si>
    <t>Nómina Honorarios Servicios Prestados (Marisol Tobal) junio/2023</t>
  </si>
  <si>
    <t>Nómina Dieta Jueces Suplentes junio/2023</t>
  </si>
  <si>
    <t>Nómina Dieta Voces del TSE junio/2023</t>
  </si>
  <si>
    <t>Completivo de recibo cheque 9970 Caja Chica Dirección Administrativa</t>
  </si>
  <si>
    <t>Reembolso por gastos incurridos en la cena ofrecida a los charlistas del ¨Acto de Celebración del 81 Aniversario del Sufragio de la Mujeres¨ , celebrada el día 15/5/2023.</t>
  </si>
  <si>
    <t>Humano Seguros, S.A (seguro Internacional )</t>
  </si>
  <si>
    <t>DGII IR-17 correspondiente al periodo de mayo/2023</t>
  </si>
  <si>
    <t>Tomas Anibal Pérez</t>
  </si>
  <si>
    <t xml:space="preserve">Asociación de Profesionales de Cabrera </t>
  </si>
  <si>
    <t>Viático al personal que viajo a Santiago de los Caballeros a las Oficinas Gubernamentales, el día 21 de junio/2023, para realizar trabajo en las oficinas de asistencia al ciudadano del TSE.</t>
  </si>
  <si>
    <t>Yadira del Carmen Oviedo</t>
  </si>
  <si>
    <t>Servi MAS 1 SRL</t>
  </si>
  <si>
    <t>Dieta a favor del personal que brindo asistencia el sabado 22/6/2023, en el taller ¨Participación de la Mujer en la Politica¨ y el 24/6/2023 en el taller Procedimientos en Justicia Electoral.</t>
  </si>
  <si>
    <t>Tesoreria Nacional</t>
  </si>
  <si>
    <t>Cooperativa Nacional de Servicios Múltiples de Servidores Judiciales (COOPNASEJU) Mag Ygnacio P. Camacho correspondiente junio/2023</t>
  </si>
  <si>
    <t>Cooperativa Nacional de Servicios Múltiples de Servidores Judiciales(COOPNASEJU) Mag Fernandez, correspondiente mayo/2023</t>
  </si>
  <si>
    <t>Fondo Previsión Social Jueces  y Juezas del TSE periodo junio/2023</t>
  </si>
  <si>
    <t>Compu office Dominicana, SRL</t>
  </si>
  <si>
    <t>Gastos de bolsillo a la Mag. Rosa Pérez de Garcia, quien participará en la Misión de Observación Electoral, que se llevará a cabo en Panamá, a propósito de las elecciones primarias del Partido Realizando Metas (RM</t>
  </si>
  <si>
    <t>Cooperativa de Ahorro y Crédito y Servicios Multiples (COOPTSE) correspondiente junio/2023.</t>
  </si>
  <si>
    <t>Rafael Leonidas Camilo</t>
  </si>
  <si>
    <t>Agua Planeta Azul</t>
  </si>
  <si>
    <t xml:space="preserve">Simpapel, </t>
  </si>
  <si>
    <t>Agencia de Viajes Milena Tours</t>
  </si>
  <si>
    <t>Industrias Banilejas, S.A.S</t>
  </si>
  <si>
    <t>Docugreen SRL</t>
  </si>
  <si>
    <t>Participación de los Honorables Jueces, Ygnacio P. Camacho Hidalgo, Rosa Pérez de Garcia, Pedro Pablo Yermenos, Fernando Fernádez, el Secretario General Ruben Darío Cedeño, el Asesor Francisco Peña, Rosa Elba Cordero, Directora Contenciosa Electoral y las abogadas Stefany Peña Hernández e Issa Franchesca López, en el curso ¨ESPECIALISTA EN JUSTICIA CONSTITUCIONAL, INTERPRETACIÓN Y APLICACIÓN DE LA CONSTITUCIÓN VI EDICIÓN¨</t>
  </si>
  <si>
    <t>Refricentro Internacional</t>
  </si>
  <si>
    <t>Dieta a favor del personal de diferentes departamento,que brindaron asistencia en varias actividades propias del TSE, entre las fechas 28 de marzo hasta el 3 de junio del 2023.</t>
  </si>
  <si>
    <t>Comunicaciones y Redes de Santo Domingo</t>
  </si>
  <si>
    <t>Raquel Y.  Herrera Alvarez (compensación económica)</t>
  </si>
  <si>
    <t>Yojeisa F. Hernandez Abreu (compensación económica)</t>
  </si>
  <si>
    <t xml:space="preserve">Comisiones Bancarias </t>
  </si>
  <si>
    <t>Yoldany Polanco</t>
  </si>
  <si>
    <t>Taina S. Ameye Pérez</t>
  </si>
  <si>
    <t>Alexi Martínez Olivo</t>
  </si>
  <si>
    <t xml:space="preserve"> Elaborado por:</t>
  </si>
  <si>
    <t xml:space="preserve"> Revisado por:</t>
  </si>
  <si>
    <t>Autorizado por:</t>
  </si>
  <si>
    <t xml:space="preserve">Analista Financiera </t>
  </si>
  <si>
    <t>Enc.  De Contabilidad</t>
  </si>
  <si>
    <t>Director  Financiero</t>
  </si>
  <si>
    <t>PAGO VIATICO, MAGITRADO Y A PERSONAL QUE LE ACOMPAÑARA, VIAJE A SANTIAGO DE LOS CANBAÑERO JUNIO 2022</t>
  </si>
  <si>
    <t>PAGO VIATICO, MAG.PRESIDENTE Y A PERSONAL QUE LE ACOMPAÑARA, VIAJE A SANTIAGO DE LOS CANBAÑERO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</si>
</sst>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20"/>
      <color theme="1"/>
      <name val="Times New Roman"/>
      <family val="1"/>
    </font>
    <font>
      <sz val="10"/>
      <name val="Arial"/>
      <family val="2"/>
    </font>
    <font>
      <b/>
      <sz val="20"/>
      <color indexed="8"/>
      <name val="Times New Roman"/>
      <family val="1"/>
    </font>
    <font>
      <b/>
      <sz val="20"/>
      <color theme="1"/>
      <name val="Times New Roman"/>
      <family val="1"/>
    </font>
    <font>
      <sz val="14"/>
      <color theme="1"/>
      <name val="Calibri"/>
      <family val="2"/>
      <scheme val="minor"/>
    </font>
    <font>
      <b/>
      <sz val="24"/>
      <color theme="1"/>
      <name val="Times New Roman"/>
      <family val="1"/>
    </font>
    <font>
      <sz val="20"/>
      <name val="Times New Roman"/>
      <family val="1"/>
    </font>
    <font>
      <sz val="16"/>
      <name val="Times New Roman"/>
      <family val="1"/>
    </font>
    <font>
      <b/>
      <sz val="16"/>
      <color theme="1"/>
      <name val="Times New Roman"/>
      <family val="1"/>
    </font>
    <font>
      <sz val="16"/>
      <color theme="1"/>
      <name val="Times New Roman"/>
      <family val="1"/>
    </font>
    <font>
      <sz val="16"/>
      <color theme="1"/>
      <name val="Calibri"/>
      <family val="2"/>
      <scheme val="minor"/>
    </font>
    <font>
      <b/>
      <sz val="22"/>
      <name val="Times New Roman"/>
      <family val="1"/>
    </font>
    <font>
      <b/>
      <sz val="22"/>
      <color theme="1"/>
      <name val="Times New Roman"/>
      <family val="1"/>
    </font>
    <font>
      <sz val="22"/>
      <color theme="1"/>
      <name val="Times New Roman"/>
      <family val="1"/>
    </font>
    <font>
      <b/>
      <sz val="22"/>
      <color rgb="FF000000"/>
      <name val="Times New Roman"/>
      <family val="1"/>
    </font>
    <font>
      <sz val="22"/>
      <name val="Times New Roman"/>
      <family val="1"/>
    </font>
    <font>
      <sz val="22"/>
      <color indexed="8"/>
      <name val="Times New Roman"/>
      <family val="1"/>
    </font>
    <font>
      <sz val="22"/>
      <color theme="1"/>
      <name val="Calibri"/>
      <family val="2"/>
      <scheme val="minor"/>
    </font>
    <font>
      <sz val="12"/>
      <name val="Times New Roman"/>
      <family val="1"/>
    </font>
    <font>
      <sz val="12"/>
      <color rgb="FFFF000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03">
    <xf numFmtId="0" fontId="0" fillId="0" borderId="0" xfId="0"/>
    <xf numFmtId="0" fontId="2" fillId="0" borderId="0" xfId="0" applyFont="1" applyBorder="1"/>
    <xf numFmtId="0" fontId="2" fillId="0" borderId="0" xfId="0" applyFont="1" applyBorder="1" applyAlignment="1">
      <alignment horizontal="center"/>
    </xf>
    <xf numFmtId="43" fontId="2" fillId="0" borderId="0" xfId="1" applyFont="1" applyBorder="1"/>
    <xf numFmtId="0" fontId="3" fillId="0" borderId="0" xfId="0" applyFont="1" applyBorder="1"/>
    <xf numFmtId="0" fontId="3" fillId="0" borderId="0" xfId="0" applyFont="1" applyBorder="1" applyAlignment="1">
      <alignment horizontal="center"/>
    </xf>
    <xf numFmtId="43" fontId="3" fillId="0" borderId="0" xfId="1" applyFont="1" applyBorder="1"/>
    <xf numFmtId="40" fontId="5" fillId="0" borderId="0" xfId="2" applyNumberFormat="1" applyFont="1" applyBorder="1" applyAlignment="1">
      <alignment horizontal="center" vertical="top"/>
    </xf>
    <xf numFmtId="0" fontId="6" fillId="0" borderId="0" xfId="0" applyFont="1" applyAlignment="1">
      <alignment horizontal="center"/>
    </xf>
    <xf numFmtId="40" fontId="5" fillId="0" borderId="0" xfId="2" applyNumberFormat="1" applyFont="1" applyBorder="1" applyAlignment="1">
      <alignment horizontal="center"/>
    </xf>
    <xf numFmtId="0" fontId="6" fillId="0" borderId="0" xfId="0" applyFont="1" applyBorder="1" applyAlignment="1">
      <alignment horizontal="center"/>
    </xf>
    <xf numFmtId="0" fontId="6" fillId="2" borderId="1" xfId="0" applyFont="1" applyFill="1" applyBorder="1" applyAlignment="1">
      <alignment horizontal="center"/>
    </xf>
    <xf numFmtId="0" fontId="7" fillId="0" borderId="0" xfId="0" applyFont="1"/>
    <xf numFmtId="43" fontId="6" fillId="2" borderId="1" xfId="1" applyFont="1" applyFill="1" applyBorder="1" applyAlignment="1">
      <alignment horizontal="right"/>
    </xf>
    <xf numFmtId="43" fontId="8" fillId="2" borderId="1" xfId="1" applyFont="1" applyFill="1" applyBorder="1"/>
    <xf numFmtId="43" fontId="6" fillId="2" borderId="1" xfId="1" applyFont="1" applyFill="1" applyBorder="1" applyAlignment="1">
      <alignment horizontal="left"/>
    </xf>
    <xf numFmtId="43" fontId="6" fillId="2" borderId="1" xfId="1" applyFont="1" applyFill="1" applyBorder="1" applyAlignment="1">
      <alignment horizontal="center"/>
    </xf>
    <xf numFmtId="14" fontId="3" fillId="0" borderId="1" xfId="1" applyNumberFormat="1" applyFont="1" applyFill="1" applyBorder="1" applyAlignment="1">
      <alignment horizontal="center"/>
    </xf>
    <xf numFmtId="0" fontId="9" fillId="0" borderId="1" xfId="0" applyFont="1" applyFill="1" applyBorder="1" applyAlignment="1">
      <alignment horizontal="center"/>
    </xf>
    <xf numFmtId="43" fontId="3" fillId="3" borderId="1" xfId="1" applyFont="1" applyFill="1" applyBorder="1" applyAlignment="1">
      <alignment horizontal="left"/>
    </xf>
    <xf numFmtId="43" fontId="3" fillId="3" borderId="1" xfId="1" applyFont="1" applyFill="1" applyBorder="1" applyAlignment="1">
      <alignment horizontal="center"/>
    </xf>
    <xf numFmtId="43" fontId="6" fillId="0" borderId="1" xfId="1" applyFont="1" applyFill="1" applyBorder="1" applyAlignment="1">
      <alignment horizontal="center"/>
    </xf>
    <xf numFmtId="43" fontId="3" fillId="0" borderId="1" xfId="1" applyFont="1" applyFill="1" applyBorder="1" applyAlignment="1">
      <alignment horizontal="center"/>
    </xf>
    <xf numFmtId="0" fontId="7" fillId="0" borderId="0" xfId="0" applyFont="1" applyFill="1"/>
    <xf numFmtId="14" fontId="3" fillId="0" borderId="1" xfId="0" applyNumberFormat="1" applyFont="1" applyFill="1" applyBorder="1" applyAlignment="1">
      <alignment horizontal="center"/>
    </xf>
    <xf numFmtId="0" fontId="9" fillId="3" borderId="1" xfId="0" applyFont="1" applyFill="1" applyBorder="1"/>
    <xf numFmtId="43" fontId="9" fillId="3" borderId="1" xfId="1" applyFont="1" applyFill="1" applyBorder="1" applyAlignment="1">
      <alignment horizontal="center"/>
    </xf>
    <xf numFmtId="43" fontId="9" fillId="0" borderId="1" xfId="1" applyFont="1" applyFill="1" applyBorder="1" applyAlignment="1">
      <alignment horizontal="left"/>
    </xf>
    <xf numFmtId="0" fontId="9" fillId="3" borderId="1" xfId="0" applyFont="1" applyFill="1" applyBorder="1" applyAlignment="1">
      <alignment wrapText="1"/>
    </xf>
    <xf numFmtId="0" fontId="9" fillId="3" borderId="1" xfId="0" applyFont="1" applyFill="1" applyBorder="1" applyAlignment="1">
      <alignment horizontal="left" wrapText="1"/>
    </xf>
    <xf numFmtId="1" fontId="9" fillId="0" borderId="1" xfId="0" applyNumberFormat="1" applyFont="1" applyFill="1" applyBorder="1" applyAlignment="1">
      <alignment horizontal="center"/>
    </xf>
    <xf numFmtId="14" fontId="9" fillId="0" borderId="1" xfId="0" applyNumberFormat="1" applyFont="1" applyFill="1" applyBorder="1" applyAlignment="1">
      <alignment horizontal="center"/>
    </xf>
    <xf numFmtId="0" fontId="9" fillId="0" borderId="1" xfId="0" applyFont="1" applyFill="1" applyBorder="1"/>
    <xf numFmtId="43" fontId="9" fillId="0" borderId="1" xfId="1" applyFont="1" applyFill="1" applyBorder="1" applyAlignment="1">
      <alignment horizontal="center"/>
    </xf>
    <xf numFmtId="43" fontId="9" fillId="3" borderId="1" xfId="1" applyFont="1" applyFill="1" applyBorder="1" applyAlignment="1">
      <alignment horizontal="left"/>
    </xf>
    <xf numFmtId="43" fontId="9" fillId="3" borderId="1" xfId="1" applyFont="1" applyFill="1" applyBorder="1" applyAlignment="1">
      <alignment horizontal="center" wrapText="1"/>
    </xf>
    <xf numFmtId="0" fontId="9" fillId="3" borderId="1" xfId="0" applyFont="1" applyFill="1" applyBorder="1" applyAlignment="1">
      <alignment horizontal="center"/>
    </xf>
    <xf numFmtId="0" fontId="9" fillId="0" borderId="1" xfId="0" applyFont="1" applyFill="1" applyBorder="1" applyAlignment="1">
      <alignment wrapText="1"/>
    </xf>
    <xf numFmtId="43" fontId="7" fillId="0" borderId="0" xfId="0" applyNumberFormat="1" applyFont="1"/>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43" fontId="9" fillId="0" borderId="1" xfId="1" applyFont="1" applyFill="1" applyBorder="1" applyAlignment="1">
      <alignment horizontal="left" wrapText="1"/>
    </xf>
    <xf numFmtId="0" fontId="7" fillId="0" borderId="0" xfId="0" applyFont="1" applyAlignment="1">
      <alignment wrapText="1"/>
    </xf>
    <xf numFmtId="43" fontId="9" fillId="3" borderId="1" xfId="1" applyFont="1" applyFill="1" applyBorder="1" applyAlignment="1"/>
    <xf numFmtId="43" fontId="7" fillId="0" borderId="0" xfId="1" applyFont="1"/>
    <xf numFmtId="43" fontId="9" fillId="0" borderId="1" xfId="1" applyFont="1" applyFill="1" applyBorder="1" applyAlignment="1"/>
    <xf numFmtId="0" fontId="7" fillId="0" borderId="0" xfId="0" applyFont="1" applyBorder="1"/>
    <xf numFmtId="43" fontId="0" fillId="0" borderId="0" xfId="1" applyFont="1" applyBorder="1"/>
    <xf numFmtId="43" fontId="6" fillId="2" borderId="1" xfId="1" applyFont="1" applyFill="1" applyBorder="1"/>
    <xf numFmtId="43" fontId="9" fillId="0" borderId="0" xfId="1" applyFont="1" applyFill="1" applyBorder="1" applyAlignment="1">
      <alignment horizontal="center"/>
    </xf>
    <xf numFmtId="14" fontId="9" fillId="0" borderId="0" xfId="0" applyNumberFormat="1" applyFont="1" applyFill="1" applyAlignment="1">
      <alignment horizontal="center"/>
    </xf>
    <xf numFmtId="0" fontId="9" fillId="0" borderId="0" xfId="0" applyFont="1" applyFill="1" applyBorder="1" applyAlignment="1">
      <alignment horizontal="center"/>
    </xf>
    <xf numFmtId="0" fontId="6" fillId="3" borderId="0" xfId="0" applyFont="1" applyFill="1" applyBorder="1" applyAlignment="1">
      <alignment horizontal="right"/>
    </xf>
    <xf numFmtId="43" fontId="6" fillId="3" borderId="0" xfId="0" applyNumberFormat="1" applyFont="1" applyFill="1" applyBorder="1"/>
    <xf numFmtId="43" fontId="6" fillId="3" borderId="0" xfId="1" applyFont="1" applyFill="1" applyBorder="1"/>
    <xf numFmtId="0" fontId="0" fillId="3" borderId="0" xfId="0" applyFill="1"/>
    <xf numFmtId="43" fontId="0" fillId="3" borderId="0" xfId="1" applyFont="1" applyFill="1"/>
    <xf numFmtId="14" fontId="10" fillId="0" borderId="0" xfId="0" applyNumberFormat="1" applyFont="1" applyFill="1" applyAlignment="1">
      <alignment horizontal="center"/>
    </xf>
    <xf numFmtId="0" fontId="10" fillId="0" borderId="0" xfId="0" applyFont="1" applyFill="1" applyBorder="1" applyAlignment="1">
      <alignment horizontal="center"/>
    </xf>
    <xf numFmtId="0" fontId="11" fillId="3" borderId="0" xfId="0" applyFont="1" applyFill="1" applyBorder="1" applyAlignment="1">
      <alignment horizontal="right"/>
    </xf>
    <xf numFmtId="43" fontId="11" fillId="3" borderId="0" xfId="0" applyNumberFormat="1" applyFont="1" applyFill="1" applyBorder="1"/>
    <xf numFmtId="43" fontId="11" fillId="3" borderId="0" xfId="1" applyFont="1" applyFill="1" applyBorder="1"/>
    <xf numFmtId="0" fontId="10" fillId="0" borderId="0" xfId="0" applyFont="1" applyFill="1" applyAlignment="1">
      <alignment horizontal="center"/>
    </xf>
    <xf numFmtId="0" fontId="12" fillId="0" borderId="0" xfId="0" applyFont="1" applyBorder="1"/>
    <xf numFmtId="43" fontId="12" fillId="0" borderId="0" xfId="1" applyFont="1" applyBorder="1"/>
    <xf numFmtId="43" fontId="0" fillId="0" borderId="0" xfId="1" applyFont="1"/>
    <xf numFmtId="0" fontId="13" fillId="0" borderId="0" xfId="0" applyFont="1"/>
    <xf numFmtId="0" fontId="10" fillId="3" borderId="0" xfId="0" applyFont="1" applyFill="1" applyBorder="1" applyAlignment="1">
      <alignment horizontal="center"/>
    </xf>
    <xf numFmtId="43" fontId="12" fillId="0" borderId="0" xfId="0" applyNumberFormat="1" applyFont="1" applyBorder="1"/>
    <xf numFmtId="0" fontId="14" fillId="3" borderId="0" xfId="0" applyFont="1" applyFill="1" applyAlignment="1">
      <alignment horizontal="center"/>
    </xf>
    <xf numFmtId="0" fontId="15" fillId="0" borderId="0" xfId="0" applyFont="1" applyBorder="1" applyAlignment="1">
      <alignment horizontal="center"/>
    </xf>
    <xf numFmtId="0" fontId="16" fillId="0" borderId="0" xfId="0" applyFont="1" applyAlignment="1">
      <alignment horizontal="center"/>
    </xf>
    <xf numFmtId="0" fontId="17" fillId="0" borderId="0" xfId="0" applyFont="1" applyAlignment="1">
      <alignment horizontal="center" vertical="center"/>
    </xf>
    <xf numFmtId="14" fontId="18" fillId="3" borderId="0" xfId="0" applyNumberFormat="1" applyFont="1" applyFill="1" applyAlignment="1">
      <alignment horizontal="center"/>
    </xf>
    <xf numFmtId="0" fontId="16" fillId="0" borderId="0" xfId="0" applyFont="1" applyBorder="1" applyAlignment="1">
      <alignment horizontal="center"/>
    </xf>
    <xf numFmtId="0" fontId="16" fillId="0" borderId="0" xfId="0" applyFont="1" applyBorder="1" applyAlignment="1"/>
    <xf numFmtId="0" fontId="16" fillId="0" borderId="0" xfId="0" applyFont="1" applyBorder="1" applyAlignment="1">
      <alignment horizontal="center"/>
    </xf>
    <xf numFmtId="0" fontId="18" fillId="3" borderId="0" xfId="0" applyFont="1" applyFill="1" applyAlignment="1">
      <alignment horizontal="center"/>
    </xf>
    <xf numFmtId="40" fontId="19" fillId="0" borderId="0" xfId="2" applyNumberFormat="1" applyFont="1" applyAlignment="1"/>
    <xf numFmtId="40" fontId="19" fillId="0" borderId="0" xfId="2" applyNumberFormat="1" applyFont="1" applyAlignment="1">
      <alignment horizontal="center"/>
    </xf>
    <xf numFmtId="0" fontId="0" fillId="0" borderId="0" xfId="0" applyBorder="1"/>
    <xf numFmtId="0" fontId="18" fillId="3" borderId="0" xfId="0" applyFont="1" applyFill="1" applyAlignment="1">
      <alignment horizontal="center"/>
    </xf>
    <xf numFmtId="0" fontId="18" fillId="3" borderId="0" xfId="0" applyFont="1" applyFill="1" applyBorder="1" applyAlignment="1">
      <alignment horizontal="center"/>
    </xf>
    <xf numFmtId="0" fontId="20" fillId="0" borderId="0" xfId="0" applyFont="1"/>
    <xf numFmtId="0" fontId="20" fillId="0" borderId="0" xfId="0" applyFont="1" applyFill="1" applyBorder="1"/>
    <xf numFmtId="43" fontId="20" fillId="0" borderId="0" xfId="1" applyFont="1"/>
    <xf numFmtId="0" fontId="21" fillId="3" borderId="0" xfId="0" applyFont="1" applyFill="1" applyBorder="1" applyAlignment="1">
      <alignment horizontal="center"/>
    </xf>
    <xf numFmtId="4" fontId="21" fillId="0" borderId="0" xfId="0" applyNumberFormat="1" applyFont="1" applyFill="1" applyBorder="1" applyAlignment="1">
      <alignment horizontal="center"/>
    </xf>
    <xf numFmtId="14" fontId="0" fillId="0" borderId="0" xfId="0" applyNumberFormat="1" applyBorder="1"/>
    <xf numFmtId="0" fontId="0" fillId="0" borderId="0" xfId="0" applyBorder="1" applyAlignment="1">
      <alignment horizontal="center"/>
    </xf>
    <xf numFmtId="0" fontId="0" fillId="0" borderId="0" xfId="0" applyFill="1" applyBorder="1" applyAlignment="1">
      <alignment horizontal="center"/>
    </xf>
    <xf numFmtId="43" fontId="0" fillId="0" borderId="0" xfId="0" applyNumberFormat="1" applyBorder="1"/>
    <xf numFmtId="14" fontId="21" fillId="3" borderId="0" xfId="0" applyNumberFormat="1" applyFont="1" applyFill="1" applyBorder="1" applyAlignment="1">
      <alignment horizontal="center"/>
    </xf>
    <xf numFmtId="0" fontId="21" fillId="0" borderId="0" xfId="0" applyFont="1" applyFill="1" applyBorder="1" applyAlignment="1">
      <alignment horizontal="center"/>
    </xf>
    <xf numFmtId="4" fontId="21" fillId="0" borderId="0" xfId="0" applyNumberFormat="1" applyFont="1" applyFill="1" applyBorder="1" applyAlignment="1">
      <alignment horizontal="center" wrapText="1"/>
    </xf>
    <xf numFmtId="0" fontId="21" fillId="3" borderId="0" xfId="0" applyFont="1" applyFill="1" applyAlignment="1">
      <alignment horizontal="center"/>
    </xf>
    <xf numFmtId="14" fontId="21" fillId="3" borderId="0" xfId="0" applyNumberFormat="1" applyFont="1" applyFill="1" applyAlignment="1">
      <alignment horizontal="center"/>
    </xf>
    <xf numFmtId="14" fontId="22" fillId="3" borderId="2" xfId="0" applyNumberFormat="1" applyFont="1" applyFill="1" applyBorder="1" applyAlignment="1">
      <alignment horizontal="center"/>
    </xf>
    <xf numFmtId="0" fontId="22" fillId="3" borderId="2" xfId="0" applyFont="1" applyFill="1" applyBorder="1" applyAlignment="1">
      <alignment horizontal="center"/>
    </xf>
    <xf numFmtId="0" fontId="22" fillId="3" borderId="3" xfId="0" applyFont="1" applyFill="1" applyBorder="1"/>
    <xf numFmtId="0" fontId="0" fillId="0" borderId="0" xfId="0" applyFill="1" applyBorder="1"/>
    <xf numFmtId="0" fontId="0" fillId="3" borderId="0" xfId="0" applyFill="1" applyAlignment="1">
      <alignment horizontal="center"/>
    </xf>
    <xf numFmtId="0" fontId="0" fillId="0" borderId="0" xfId="0" applyAlignment="1">
      <alignment horizont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6009409</xdr:colOff>
      <xdr:row>0</xdr:row>
      <xdr:rowOff>669612</xdr:rowOff>
    </xdr:from>
    <xdr:ext cx="1294189" cy="1235388"/>
    <xdr:pic>
      <xdr:nvPicPr>
        <xdr:cNvPr id="2" name="4 Imagen" descr="C:\Users\altagracia.santos.TSE\AppData\Local\Microsoft\Windows\Temporary Internet Files\Content.IE5\EFYKI96R\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7959" y="669612"/>
          <a:ext cx="1294189" cy="1235388"/>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8"/>
  <sheetViews>
    <sheetView showGridLines="0" tabSelected="1" zoomScale="55" zoomScaleNormal="55" zoomScaleSheetLayoutView="50" zoomScalePageLayoutView="37" workbookViewId="0">
      <selection activeCell="C14" sqref="C14"/>
    </sheetView>
  </sheetViews>
  <sheetFormatPr baseColWidth="10" defaultRowHeight="15" x14ac:dyDescent="0.25"/>
  <cols>
    <col min="1" max="1" width="21.140625" customWidth="1"/>
    <col min="2" max="2" width="33.42578125" style="102" customWidth="1"/>
    <col min="3" max="3" width="156.28515625" customWidth="1"/>
    <col min="4" max="4" width="28.85546875" customWidth="1"/>
    <col min="5" max="5" width="29.28515625" customWidth="1"/>
    <col min="6" max="6" width="43.85546875" style="65" customWidth="1"/>
    <col min="8" max="8" width="48.5703125" customWidth="1"/>
  </cols>
  <sheetData>
    <row r="1" spans="1:6" ht="58.5" customHeight="1" x14ac:dyDescent="0.4">
      <c r="A1" s="1"/>
      <c r="B1" s="2"/>
      <c r="C1" s="1"/>
      <c r="D1" s="1"/>
      <c r="E1" s="1"/>
      <c r="F1" s="3"/>
    </row>
    <row r="2" spans="1:6" ht="45" customHeight="1" x14ac:dyDescent="0.4">
      <c r="A2" s="1"/>
      <c r="B2" s="2"/>
      <c r="C2" s="1"/>
      <c r="D2" s="1"/>
      <c r="E2" s="1"/>
      <c r="F2" s="3"/>
    </row>
    <row r="3" spans="1:6" ht="45" customHeight="1" x14ac:dyDescent="0.4">
      <c r="A3" s="4"/>
      <c r="B3" s="5"/>
      <c r="C3" s="4"/>
      <c r="D3" s="4"/>
      <c r="E3" s="4"/>
      <c r="F3" s="6"/>
    </row>
    <row r="4" spans="1:6" ht="24.95" customHeight="1" x14ac:dyDescent="0.25">
      <c r="A4" s="7" t="s">
        <v>0</v>
      </c>
      <c r="B4" s="7"/>
      <c r="C4" s="7"/>
      <c r="D4" s="7"/>
      <c r="E4" s="7"/>
      <c r="F4" s="7"/>
    </row>
    <row r="5" spans="1:6" ht="24.95" customHeight="1" x14ac:dyDescent="0.35">
      <c r="A5" s="8" t="s">
        <v>1</v>
      </c>
      <c r="B5" s="8"/>
      <c r="C5" s="8"/>
      <c r="D5" s="8"/>
      <c r="E5" s="8"/>
      <c r="F5" s="8"/>
    </row>
    <row r="6" spans="1:6" ht="24.95" customHeight="1" x14ac:dyDescent="0.35">
      <c r="A6" s="9" t="s">
        <v>2</v>
      </c>
      <c r="B6" s="9"/>
      <c r="C6" s="9"/>
      <c r="D6" s="9"/>
      <c r="E6" s="9"/>
      <c r="F6" s="9"/>
    </row>
    <row r="7" spans="1:6" ht="24.95" customHeight="1" x14ac:dyDescent="0.35">
      <c r="A7" s="10" t="s">
        <v>3</v>
      </c>
      <c r="B7" s="10"/>
      <c r="C7" s="10"/>
      <c r="D7" s="10"/>
      <c r="E7" s="10"/>
      <c r="F7" s="10"/>
    </row>
    <row r="8" spans="1:6" ht="24.95" customHeight="1" x14ac:dyDescent="0.35">
      <c r="A8" s="10" t="s">
        <v>4</v>
      </c>
      <c r="B8" s="10"/>
      <c r="C8" s="10"/>
      <c r="D8" s="10"/>
      <c r="E8" s="10"/>
      <c r="F8" s="10"/>
    </row>
    <row r="9" spans="1:6" s="12" customFormat="1" ht="45" customHeight="1" x14ac:dyDescent="0.35">
      <c r="A9" s="11" t="s">
        <v>5</v>
      </c>
      <c r="B9" s="11"/>
      <c r="C9" s="11"/>
      <c r="D9" s="11"/>
      <c r="E9" s="11"/>
      <c r="F9" s="11"/>
    </row>
    <row r="10" spans="1:6" s="12" customFormat="1" ht="45" customHeight="1" x14ac:dyDescent="0.4">
      <c r="A10" s="13" t="s">
        <v>6</v>
      </c>
      <c r="B10" s="13"/>
      <c r="C10" s="13"/>
      <c r="D10" s="13"/>
      <c r="E10" s="13"/>
      <c r="F10" s="14">
        <v>202249889.72</v>
      </c>
    </row>
    <row r="11" spans="1:6" s="12" customFormat="1" ht="45" customHeight="1" x14ac:dyDescent="0.35">
      <c r="A11" s="15" t="s">
        <v>7</v>
      </c>
      <c r="B11" s="16" t="s">
        <v>8</v>
      </c>
      <c r="C11" s="16" t="s">
        <v>9</v>
      </c>
      <c r="D11" s="16" t="s">
        <v>10</v>
      </c>
      <c r="E11" s="16" t="s">
        <v>11</v>
      </c>
      <c r="F11" s="16" t="s">
        <v>12</v>
      </c>
    </row>
    <row r="12" spans="1:6" s="23" customFormat="1" ht="45" customHeight="1" x14ac:dyDescent="0.4">
      <c r="A12" s="17">
        <v>45078</v>
      </c>
      <c r="B12" s="18">
        <v>70046884</v>
      </c>
      <c r="C12" s="19" t="s">
        <v>13</v>
      </c>
      <c r="D12" s="20">
        <v>168404.55</v>
      </c>
      <c r="E12" s="21"/>
      <c r="F12" s="22">
        <f>+F10+E12-D12</f>
        <v>202081485.16999999</v>
      </c>
    </row>
    <row r="13" spans="1:6" s="12" customFormat="1" ht="45" customHeight="1" x14ac:dyDescent="0.4">
      <c r="A13" s="24">
        <v>45078</v>
      </c>
      <c r="B13" s="18">
        <v>9974</v>
      </c>
      <c r="C13" s="25" t="s">
        <v>14</v>
      </c>
      <c r="D13" s="26">
        <v>50000</v>
      </c>
      <c r="E13" s="27">
        <v>0</v>
      </c>
      <c r="F13" s="22">
        <f>+F12+E13-D13</f>
        <v>202031485.16999999</v>
      </c>
    </row>
    <row r="14" spans="1:6" s="12" customFormat="1" ht="45" customHeight="1" x14ac:dyDescent="0.4">
      <c r="A14" s="24">
        <v>45079</v>
      </c>
      <c r="B14" s="18">
        <v>9975</v>
      </c>
      <c r="C14" s="25" t="s">
        <v>15</v>
      </c>
      <c r="D14" s="26">
        <v>25000</v>
      </c>
      <c r="E14" s="27">
        <v>0</v>
      </c>
      <c r="F14" s="22">
        <f t="shared" ref="F14:F77" si="0">+F13+E14-D14</f>
        <v>202006485.16999999</v>
      </c>
    </row>
    <row r="15" spans="1:6" s="12" customFormat="1" ht="45" customHeight="1" x14ac:dyDescent="0.4">
      <c r="A15" s="24">
        <v>45079</v>
      </c>
      <c r="B15" s="18">
        <v>9976</v>
      </c>
      <c r="C15" s="25" t="s">
        <v>16</v>
      </c>
      <c r="D15" s="26">
        <v>25000</v>
      </c>
      <c r="E15" s="27">
        <v>0</v>
      </c>
      <c r="F15" s="22">
        <f t="shared" si="0"/>
        <v>201981485.16999999</v>
      </c>
    </row>
    <row r="16" spans="1:6" s="12" customFormat="1" ht="45" customHeight="1" x14ac:dyDescent="0.4">
      <c r="A16" s="24">
        <v>45079</v>
      </c>
      <c r="B16" s="18">
        <v>9977</v>
      </c>
      <c r="C16" s="28" t="s">
        <v>17</v>
      </c>
      <c r="D16" s="26">
        <v>25000</v>
      </c>
      <c r="E16" s="27">
        <v>0</v>
      </c>
      <c r="F16" s="22">
        <f t="shared" si="0"/>
        <v>201956485.16999999</v>
      </c>
    </row>
    <row r="17" spans="1:6" s="12" customFormat="1" ht="45" customHeight="1" x14ac:dyDescent="0.4">
      <c r="A17" s="24">
        <v>45079</v>
      </c>
      <c r="B17" s="18">
        <v>9978</v>
      </c>
      <c r="C17" s="25" t="s">
        <v>18</v>
      </c>
      <c r="D17" s="26">
        <v>25000</v>
      </c>
      <c r="E17" s="27">
        <v>0</v>
      </c>
      <c r="F17" s="22">
        <f t="shared" si="0"/>
        <v>201931485.16999999</v>
      </c>
    </row>
    <row r="18" spans="1:6" s="12" customFormat="1" ht="45" customHeight="1" x14ac:dyDescent="0.4">
      <c r="A18" s="24">
        <v>45079</v>
      </c>
      <c r="B18" s="18">
        <v>9979</v>
      </c>
      <c r="C18" s="29" t="s">
        <v>19</v>
      </c>
      <c r="D18" s="26">
        <v>25000</v>
      </c>
      <c r="E18" s="27">
        <v>0</v>
      </c>
      <c r="F18" s="22">
        <f t="shared" si="0"/>
        <v>201906485.16999999</v>
      </c>
    </row>
    <row r="19" spans="1:6" s="12" customFormat="1" ht="45" customHeight="1" x14ac:dyDescent="0.4">
      <c r="A19" s="24">
        <v>45079</v>
      </c>
      <c r="B19" s="30">
        <v>4524000000027</v>
      </c>
      <c r="C19" s="25" t="s">
        <v>20</v>
      </c>
      <c r="D19" s="26">
        <v>1690052.04</v>
      </c>
      <c r="E19" s="27">
        <v>0</v>
      </c>
      <c r="F19" s="22">
        <f t="shared" si="0"/>
        <v>200216433.13</v>
      </c>
    </row>
    <row r="20" spans="1:6" s="12" customFormat="1" ht="45" customHeight="1" x14ac:dyDescent="0.4">
      <c r="A20" s="31">
        <v>45082</v>
      </c>
      <c r="B20" s="30">
        <v>24171065</v>
      </c>
      <c r="C20" s="32" t="s">
        <v>21</v>
      </c>
      <c r="D20" s="26">
        <v>195806.4</v>
      </c>
      <c r="E20" s="27">
        <v>0</v>
      </c>
      <c r="F20" s="22">
        <f t="shared" si="0"/>
        <v>200020626.72999999</v>
      </c>
    </row>
    <row r="21" spans="1:6" s="12" customFormat="1" ht="45" customHeight="1" x14ac:dyDescent="0.4">
      <c r="A21" s="31">
        <v>45082</v>
      </c>
      <c r="B21" s="30">
        <v>24171004</v>
      </c>
      <c r="C21" s="32" t="s">
        <v>22</v>
      </c>
      <c r="D21" s="26">
        <v>190766.6</v>
      </c>
      <c r="E21" s="27">
        <v>0</v>
      </c>
      <c r="F21" s="22">
        <f t="shared" si="0"/>
        <v>199829860.13</v>
      </c>
    </row>
    <row r="22" spans="1:6" s="12" customFormat="1" ht="85.5" customHeight="1" x14ac:dyDescent="0.4">
      <c r="A22" s="31">
        <v>45082</v>
      </c>
      <c r="B22" s="30">
        <v>4524000000017</v>
      </c>
      <c r="C22" s="28" t="s">
        <v>23</v>
      </c>
      <c r="D22" s="26">
        <v>27550</v>
      </c>
      <c r="E22" s="27">
        <v>0</v>
      </c>
      <c r="F22" s="22">
        <f t="shared" si="0"/>
        <v>199802310.13</v>
      </c>
    </row>
    <row r="23" spans="1:6" s="12" customFormat="1" ht="45" customHeight="1" x14ac:dyDescent="0.4">
      <c r="A23" s="31">
        <v>45082</v>
      </c>
      <c r="B23" s="30">
        <v>24169372</v>
      </c>
      <c r="C23" s="32" t="s">
        <v>24</v>
      </c>
      <c r="D23" s="26">
        <v>48844.25</v>
      </c>
      <c r="E23" s="27">
        <v>0</v>
      </c>
      <c r="F23" s="22">
        <f t="shared" si="0"/>
        <v>199753465.88</v>
      </c>
    </row>
    <row r="24" spans="1:6" s="12" customFormat="1" ht="45" customHeight="1" x14ac:dyDescent="0.4">
      <c r="A24" s="31">
        <v>45082</v>
      </c>
      <c r="B24" s="30">
        <v>24169244</v>
      </c>
      <c r="C24" s="32" t="s">
        <v>24</v>
      </c>
      <c r="D24" s="26">
        <v>63189.599999999999</v>
      </c>
      <c r="E24" s="27">
        <v>0</v>
      </c>
      <c r="F24" s="22">
        <f t="shared" si="0"/>
        <v>199690276.28</v>
      </c>
    </row>
    <row r="25" spans="1:6" s="12" customFormat="1" ht="45" customHeight="1" x14ac:dyDescent="0.4">
      <c r="A25" s="31">
        <v>45082</v>
      </c>
      <c r="B25" s="18">
        <v>70040125</v>
      </c>
      <c r="C25" s="32" t="s">
        <v>25</v>
      </c>
      <c r="D25" s="26">
        <v>431237.63</v>
      </c>
      <c r="E25" s="27">
        <v>0</v>
      </c>
      <c r="F25" s="22">
        <f t="shared" si="0"/>
        <v>199259038.65000001</v>
      </c>
    </row>
    <row r="26" spans="1:6" s="12" customFormat="1" ht="45" customHeight="1" x14ac:dyDescent="0.4">
      <c r="A26" s="31">
        <v>45082</v>
      </c>
      <c r="B26" s="18">
        <v>70047633</v>
      </c>
      <c r="C26" s="32" t="s">
        <v>26</v>
      </c>
      <c r="D26" s="26">
        <v>67800</v>
      </c>
      <c r="E26" s="27">
        <v>0</v>
      </c>
      <c r="F26" s="22">
        <f t="shared" si="0"/>
        <v>199191238.65000001</v>
      </c>
    </row>
    <row r="27" spans="1:6" s="12" customFormat="1" ht="45" customHeight="1" x14ac:dyDescent="0.4">
      <c r="A27" s="31">
        <v>45082</v>
      </c>
      <c r="B27" s="18">
        <v>70040760</v>
      </c>
      <c r="C27" s="32" t="s">
        <v>26</v>
      </c>
      <c r="D27" s="26">
        <v>67800</v>
      </c>
      <c r="E27" s="27">
        <v>0</v>
      </c>
      <c r="F27" s="22">
        <f t="shared" si="0"/>
        <v>199123438.65000001</v>
      </c>
    </row>
    <row r="28" spans="1:6" s="12" customFormat="1" ht="45" customHeight="1" x14ac:dyDescent="0.4">
      <c r="A28" s="31">
        <v>45082</v>
      </c>
      <c r="B28" s="30">
        <v>24168018</v>
      </c>
      <c r="C28" s="32" t="s">
        <v>27</v>
      </c>
      <c r="D28" s="26">
        <v>59626.71</v>
      </c>
      <c r="E28" s="27">
        <v>0</v>
      </c>
      <c r="F28" s="22">
        <f t="shared" si="0"/>
        <v>199063811.94</v>
      </c>
    </row>
    <row r="29" spans="1:6" s="12" customFormat="1" ht="45" customHeight="1" x14ac:dyDescent="0.4">
      <c r="A29" s="31">
        <v>45082</v>
      </c>
      <c r="B29" s="30">
        <v>24168333</v>
      </c>
      <c r="C29" s="32" t="s">
        <v>27</v>
      </c>
      <c r="D29" s="26">
        <v>59626.71</v>
      </c>
      <c r="E29" s="27">
        <v>0</v>
      </c>
      <c r="F29" s="22">
        <f t="shared" si="0"/>
        <v>199004185.22999999</v>
      </c>
    </row>
    <row r="30" spans="1:6" s="12" customFormat="1" ht="64.5" customHeight="1" x14ac:dyDescent="0.4">
      <c r="A30" s="31">
        <v>45082</v>
      </c>
      <c r="B30" s="30">
        <v>1305100140102</v>
      </c>
      <c r="C30" s="29" t="s">
        <v>28</v>
      </c>
      <c r="D30" s="26">
        <v>95049.82</v>
      </c>
      <c r="E30" s="27">
        <v>0</v>
      </c>
      <c r="F30" s="22">
        <f t="shared" si="0"/>
        <v>198909135.41</v>
      </c>
    </row>
    <row r="31" spans="1:6" s="12" customFormat="1" ht="67.5" customHeight="1" x14ac:dyDescent="0.4">
      <c r="A31" s="31">
        <v>45082</v>
      </c>
      <c r="B31" s="30">
        <v>1303100140097</v>
      </c>
      <c r="C31" s="28" t="s">
        <v>29</v>
      </c>
      <c r="D31" s="26">
        <v>102166.96</v>
      </c>
      <c r="E31" s="27">
        <v>0</v>
      </c>
      <c r="F31" s="22">
        <f t="shared" si="0"/>
        <v>198806968.44999999</v>
      </c>
    </row>
    <row r="32" spans="1:6" s="12" customFormat="1" ht="45" customHeight="1" x14ac:dyDescent="0.4">
      <c r="A32" s="31">
        <v>45082</v>
      </c>
      <c r="B32" s="18">
        <v>9980</v>
      </c>
      <c r="C32" s="32" t="s">
        <v>30</v>
      </c>
      <c r="D32" s="26">
        <v>26933.11</v>
      </c>
      <c r="E32" s="27">
        <v>0</v>
      </c>
      <c r="F32" s="22">
        <f t="shared" si="0"/>
        <v>198780035.33999997</v>
      </c>
    </row>
    <row r="33" spans="1:6" s="12" customFormat="1" ht="45" customHeight="1" x14ac:dyDescent="0.4">
      <c r="A33" s="31">
        <v>45083</v>
      </c>
      <c r="B33" s="30">
        <v>1017000100083</v>
      </c>
      <c r="C33" s="25" t="s">
        <v>31</v>
      </c>
      <c r="D33" s="33"/>
      <c r="E33" s="34">
        <v>286.55</v>
      </c>
      <c r="F33" s="22">
        <f t="shared" si="0"/>
        <v>198780321.88999999</v>
      </c>
    </row>
    <row r="34" spans="1:6" s="12" customFormat="1" ht="45" customHeight="1" x14ac:dyDescent="0.4">
      <c r="A34" s="31">
        <v>45083</v>
      </c>
      <c r="B34" s="30">
        <v>1017000100086</v>
      </c>
      <c r="C34" s="25" t="s">
        <v>32</v>
      </c>
      <c r="D34" s="22"/>
      <c r="E34" s="34">
        <v>115.06</v>
      </c>
      <c r="F34" s="22">
        <f t="shared" si="0"/>
        <v>198780436.94999999</v>
      </c>
    </row>
    <row r="35" spans="1:6" s="12" customFormat="1" ht="45" customHeight="1" x14ac:dyDescent="0.4">
      <c r="A35" s="31">
        <v>45083</v>
      </c>
      <c r="B35" s="30">
        <v>1017000100090</v>
      </c>
      <c r="C35" s="25" t="s">
        <v>33</v>
      </c>
      <c r="D35" s="33"/>
      <c r="E35" s="34">
        <v>34036.339999999997</v>
      </c>
      <c r="F35" s="22">
        <f t="shared" si="0"/>
        <v>198814473.28999999</v>
      </c>
    </row>
    <row r="36" spans="1:6" s="12" customFormat="1" ht="45" customHeight="1" x14ac:dyDescent="0.4">
      <c r="A36" s="31">
        <v>45083</v>
      </c>
      <c r="B36" s="30">
        <v>1017000100033</v>
      </c>
      <c r="C36" s="25" t="s">
        <v>34</v>
      </c>
      <c r="D36" s="33"/>
      <c r="E36" s="34">
        <v>4020.96</v>
      </c>
      <c r="F36" s="22">
        <f t="shared" si="0"/>
        <v>198818494.25</v>
      </c>
    </row>
    <row r="37" spans="1:6" s="12" customFormat="1" ht="45" customHeight="1" x14ac:dyDescent="0.4">
      <c r="A37" s="31">
        <v>45083</v>
      </c>
      <c r="B37" s="30">
        <v>1017000100096</v>
      </c>
      <c r="C37" s="25" t="s">
        <v>35</v>
      </c>
      <c r="D37" s="33"/>
      <c r="E37" s="34">
        <v>10841.62</v>
      </c>
      <c r="F37" s="22">
        <f t="shared" si="0"/>
        <v>198829335.87</v>
      </c>
    </row>
    <row r="38" spans="1:6" s="12" customFormat="1" ht="45" customHeight="1" x14ac:dyDescent="0.4">
      <c r="A38" s="31">
        <v>45083</v>
      </c>
      <c r="B38" s="30">
        <v>1017000100099</v>
      </c>
      <c r="C38" s="25" t="s">
        <v>36</v>
      </c>
      <c r="D38" s="33"/>
      <c r="E38" s="26">
        <v>1419.44</v>
      </c>
      <c r="F38" s="22">
        <f t="shared" si="0"/>
        <v>198830755.31</v>
      </c>
    </row>
    <row r="39" spans="1:6" s="12" customFormat="1" ht="45" customHeight="1" x14ac:dyDescent="0.4">
      <c r="A39" s="31">
        <v>45083</v>
      </c>
      <c r="B39" s="30">
        <v>24187075</v>
      </c>
      <c r="C39" s="32" t="s">
        <v>37</v>
      </c>
      <c r="D39" s="26">
        <v>13400.06</v>
      </c>
      <c r="E39" s="27"/>
      <c r="F39" s="22">
        <f t="shared" si="0"/>
        <v>198817355.25</v>
      </c>
    </row>
    <row r="40" spans="1:6" s="12" customFormat="1" ht="45" customHeight="1" x14ac:dyDescent="0.4">
      <c r="A40" s="31">
        <v>45084</v>
      </c>
      <c r="B40" s="18">
        <v>70049604</v>
      </c>
      <c r="C40" s="25" t="s">
        <v>38</v>
      </c>
      <c r="D40" s="26">
        <v>25339.96</v>
      </c>
      <c r="E40" s="27"/>
      <c r="F40" s="22">
        <f t="shared" si="0"/>
        <v>198792015.28999999</v>
      </c>
    </row>
    <row r="41" spans="1:6" s="12" customFormat="1" ht="45" customHeight="1" x14ac:dyDescent="0.4">
      <c r="A41" s="31">
        <v>45084</v>
      </c>
      <c r="B41" s="18">
        <v>24213025</v>
      </c>
      <c r="C41" s="32" t="s">
        <v>39</v>
      </c>
      <c r="D41" s="26">
        <v>1500</v>
      </c>
      <c r="E41" s="27"/>
      <c r="F41" s="22">
        <f t="shared" si="0"/>
        <v>198790515.28999999</v>
      </c>
    </row>
    <row r="42" spans="1:6" s="12" customFormat="1" ht="52.5" customHeight="1" x14ac:dyDescent="0.4">
      <c r="A42" s="31">
        <v>45084</v>
      </c>
      <c r="B42" s="18">
        <v>24213050</v>
      </c>
      <c r="C42" s="32" t="s">
        <v>40</v>
      </c>
      <c r="D42" s="26">
        <v>4500</v>
      </c>
      <c r="E42" s="27"/>
      <c r="F42" s="22">
        <f t="shared" si="0"/>
        <v>198786015.28999999</v>
      </c>
    </row>
    <row r="43" spans="1:6" s="12" customFormat="1" ht="45" customHeight="1" x14ac:dyDescent="0.4">
      <c r="A43" s="31">
        <v>45084</v>
      </c>
      <c r="B43" s="18">
        <v>24213143</v>
      </c>
      <c r="C43" s="32" t="s">
        <v>41</v>
      </c>
      <c r="D43" s="26">
        <v>4500</v>
      </c>
      <c r="E43" s="27"/>
      <c r="F43" s="22">
        <f t="shared" si="0"/>
        <v>198781515.28999999</v>
      </c>
    </row>
    <row r="44" spans="1:6" s="12" customFormat="1" ht="54.75" customHeight="1" x14ac:dyDescent="0.4">
      <c r="A44" s="31">
        <v>45084</v>
      </c>
      <c r="B44" s="18">
        <v>24213097</v>
      </c>
      <c r="C44" s="32" t="s">
        <v>42</v>
      </c>
      <c r="D44" s="35">
        <v>4500</v>
      </c>
      <c r="E44" s="27"/>
      <c r="F44" s="22">
        <f t="shared" si="0"/>
        <v>198777015.28999999</v>
      </c>
    </row>
    <row r="45" spans="1:6" s="12" customFormat="1" ht="45" customHeight="1" x14ac:dyDescent="0.4">
      <c r="A45" s="31">
        <v>45084</v>
      </c>
      <c r="B45" s="36">
        <v>24212985</v>
      </c>
      <c r="C45" s="32" t="s">
        <v>43</v>
      </c>
      <c r="D45" s="35">
        <v>18000</v>
      </c>
      <c r="E45" s="26"/>
      <c r="F45" s="22">
        <f t="shared" si="0"/>
        <v>198759015.28999999</v>
      </c>
    </row>
    <row r="46" spans="1:6" s="12" customFormat="1" ht="45" customHeight="1" x14ac:dyDescent="0.4">
      <c r="A46" s="31">
        <v>45084</v>
      </c>
      <c r="B46" s="18">
        <v>70042452</v>
      </c>
      <c r="C46" s="32" t="s">
        <v>44</v>
      </c>
      <c r="D46" s="26">
        <v>68853.39</v>
      </c>
      <c r="E46" s="27"/>
      <c r="F46" s="22">
        <f t="shared" si="0"/>
        <v>198690161.90000001</v>
      </c>
    </row>
    <row r="47" spans="1:6" s="12" customFormat="1" ht="45" customHeight="1" x14ac:dyDescent="0.4">
      <c r="A47" s="31">
        <v>45084</v>
      </c>
      <c r="B47" s="18">
        <v>70046934</v>
      </c>
      <c r="C47" s="32" t="s">
        <v>44</v>
      </c>
      <c r="D47" s="26">
        <v>10136.5</v>
      </c>
      <c r="E47" s="27"/>
      <c r="F47" s="22">
        <f t="shared" si="0"/>
        <v>198680025.40000001</v>
      </c>
    </row>
    <row r="48" spans="1:6" s="12" customFormat="1" ht="45" customHeight="1" x14ac:dyDescent="0.4">
      <c r="A48" s="31">
        <v>45084</v>
      </c>
      <c r="B48" s="18">
        <v>9981</v>
      </c>
      <c r="C48" s="32" t="s">
        <v>45</v>
      </c>
      <c r="D48" s="26">
        <v>139800.59</v>
      </c>
      <c r="E48" s="27"/>
      <c r="F48" s="22">
        <f t="shared" si="0"/>
        <v>198540224.81</v>
      </c>
    </row>
    <row r="49" spans="1:6" s="12" customFormat="1" ht="45" customHeight="1" x14ac:dyDescent="0.4">
      <c r="A49" s="31">
        <v>45086</v>
      </c>
      <c r="B49" s="30">
        <v>452400000001095</v>
      </c>
      <c r="C49" s="25" t="s">
        <v>46</v>
      </c>
      <c r="D49" s="33"/>
      <c r="E49" s="34">
        <v>79323463</v>
      </c>
      <c r="F49" s="22">
        <f t="shared" si="0"/>
        <v>277863687.81</v>
      </c>
    </row>
    <row r="50" spans="1:6" s="12" customFormat="1" ht="60" customHeight="1" x14ac:dyDescent="0.4">
      <c r="A50" s="31">
        <v>45089</v>
      </c>
      <c r="B50" s="30">
        <v>452400000000005</v>
      </c>
      <c r="C50" s="28" t="s">
        <v>47</v>
      </c>
      <c r="D50" s="26">
        <v>48000</v>
      </c>
      <c r="E50" s="27"/>
      <c r="F50" s="22">
        <f t="shared" si="0"/>
        <v>277815687.81</v>
      </c>
    </row>
    <row r="51" spans="1:6" s="12" customFormat="1" ht="45" customHeight="1" x14ac:dyDescent="0.4">
      <c r="A51" s="31">
        <v>45089</v>
      </c>
      <c r="B51" s="18">
        <v>70041886</v>
      </c>
      <c r="C51" s="25" t="s">
        <v>48</v>
      </c>
      <c r="D51" s="26">
        <v>2981678.84</v>
      </c>
      <c r="E51" s="27"/>
      <c r="F51" s="22">
        <f t="shared" si="0"/>
        <v>274834008.97000003</v>
      </c>
    </row>
    <row r="52" spans="1:6" s="12" customFormat="1" ht="60" customHeight="1" x14ac:dyDescent="0.4">
      <c r="A52" s="31">
        <v>45090</v>
      </c>
      <c r="B52" s="18">
        <v>70045647</v>
      </c>
      <c r="C52" s="29" t="s">
        <v>49</v>
      </c>
      <c r="D52" s="26">
        <v>57416</v>
      </c>
      <c r="E52" s="27"/>
      <c r="F52" s="22">
        <f t="shared" si="0"/>
        <v>274776592.97000003</v>
      </c>
    </row>
    <row r="53" spans="1:6" s="12" customFormat="1" ht="45" customHeight="1" x14ac:dyDescent="0.4">
      <c r="A53" s="31">
        <v>45090</v>
      </c>
      <c r="B53" s="18">
        <v>70045096</v>
      </c>
      <c r="C53" s="32" t="s">
        <v>50</v>
      </c>
      <c r="D53" s="26">
        <v>45506.46</v>
      </c>
      <c r="E53" s="27"/>
      <c r="F53" s="22">
        <f t="shared" si="0"/>
        <v>274731086.51000005</v>
      </c>
    </row>
    <row r="54" spans="1:6" s="12" customFormat="1" ht="45" customHeight="1" x14ac:dyDescent="0.4">
      <c r="A54" s="31">
        <v>45090</v>
      </c>
      <c r="B54" s="18">
        <v>70044996</v>
      </c>
      <c r="C54" s="32" t="s">
        <v>51</v>
      </c>
      <c r="D54" s="26">
        <v>455817.6</v>
      </c>
      <c r="E54" s="27"/>
      <c r="F54" s="22">
        <f t="shared" si="0"/>
        <v>274275268.91000003</v>
      </c>
    </row>
    <row r="55" spans="1:6" s="12" customFormat="1" ht="45" customHeight="1" x14ac:dyDescent="0.4">
      <c r="A55" s="31">
        <v>45090</v>
      </c>
      <c r="B55" s="18">
        <v>70047057</v>
      </c>
      <c r="C55" s="32" t="s">
        <v>52</v>
      </c>
      <c r="D55" s="26">
        <v>182084.81</v>
      </c>
      <c r="E55" s="27"/>
      <c r="F55" s="22">
        <f t="shared" si="0"/>
        <v>274093184.10000002</v>
      </c>
    </row>
    <row r="56" spans="1:6" s="12" customFormat="1" ht="45" customHeight="1" x14ac:dyDescent="0.4">
      <c r="A56" s="31">
        <v>45090</v>
      </c>
      <c r="B56" s="18">
        <v>70042872</v>
      </c>
      <c r="C56" s="32" t="s">
        <v>53</v>
      </c>
      <c r="D56" s="26">
        <v>104635.43</v>
      </c>
      <c r="E56" s="27"/>
      <c r="F56" s="22">
        <f t="shared" si="0"/>
        <v>273988548.67000002</v>
      </c>
    </row>
    <row r="57" spans="1:6" s="12" customFormat="1" ht="45" customHeight="1" x14ac:dyDescent="0.4">
      <c r="A57" s="31">
        <v>45090</v>
      </c>
      <c r="B57" s="18">
        <v>70044317</v>
      </c>
      <c r="C57" s="32" t="s">
        <v>54</v>
      </c>
      <c r="D57" s="26">
        <v>84625.7</v>
      </c>
      <c r="E57" s="27"/>
      <c r="F57" s="22">
        <f t="shared" si="0"/>
        <v>273903922.97000003</v>
      </c>
    </row>
    <row r="58" spans="1:6" s="12" customFormat="1" ht="45" customHeight="1" x14ac:dyDescent="0.4">
      <c r="A58" s="31">
        <v>45090</v>
      </c>
      <c r="B58" s="18">
        <v>70049472</v>
      </c>
      <c r="C58" s="25" t="s">
        <v>55</v>
      </c>
      <c r="D58" s="26">
        <v>90000</v>
      </c>
      <c r="E58" s="27"/>
      <c r="F58" s="22">
        <f t="shared" si="0"/>
        <v>273813922.97000003</v>
      </c>
    </row>
    <row r="59" spans="1:6" s="12" customFormat="1" ht="60" customHeight="1" x14ac:dyDescent="0.4">
      <c r="A59" s="31">
        <v>45091</v>
      </c>
      <c r="B59" s="30">
        <v>45240000000022</v>
      </c>
      <c r="C59" s="28" t="s">
        <v>56</v>
      </c>
      <c r="D59" s="26">
        <v>69500</v>
      </c>
      <c r="E59" s="27"/>
      <c r="F59" s="22">
        <f t="shared" si="0"/>
        <v>273744422.97000003</v>
      </c>
    </row>
    <row r="60" spans="1:6" s="12" customFormat="1" ht="45" customHeight="1" x14ac:dyDescent="0.4">
      <c r="A60" s="31">
        <v>45091</v>
      </c>
      <c r="B60" s="18">
        <v>70041090</v>
      </c>
      <c r="C60" s="32" t="s">
        <v>57</v>
      </c>
      <c r="D60" s="26">
        <v>5085</v>
      </c>
      <c r="E60" s="27"/>
      <c r="F60" s="22">
        <f t="shared" si="0"/>
        <v>273739337.97000003</v>
      </c>
    </row>
    <row r="61" spans="1:6" s="12" customFormat="1" ht="45" customHeight="1" x14ac:dyDescent="0.4">
      <c r="A61" s="31">
        <v>45091</v>
      </c>
      <c r="B61" s="18">
        <v>470041515</v>
      </c>
      <c r="C61" s="32" t="s">
        <v>58</v>
      </c>
      <c r="D61" s="26">
        <v>15960.45</v>
      </c>
      <c r="E61" s="27"/>
      <c r="F61" s="22">
        <f t="shared" si="0"/>
        <v>273723377.52000004</v>
      </c>
    </row>
    <row r="62" spans="1:6" s="12" customFormat="1" ht="48.75" customHeight="1" x14ac:dyDescent="0.4">
      <c r="A62" s="31">
        <v>45091</v>
      </c>
      <c r="B62" s="18">
        <v>70044337</v>
      </c>
      <c r="C62" s="32" t="s">
        <v>59</v>
      </c>
      <c r="D62" s="26">
        <v>259095.72</v>
      </c>
      <c r="E62" s="27"/>
      <c r="F62" s="22">
        <f t="shared" si="0"/>
        <v>273464281.80000001</v>
      </c>
    </row>
    <row r="63" spans="1:6" s="12" customFormat="1" ht="48" customHeight="1" x14ac:dyDescent="0.4">
      <c r="A63" s="31">
        <v>45091</v>
      </c>
      <c r="B63" s="18">
        <v>70049784</v>
      </c>
      <c r="C63" s="32" t="s">
        <v>60</v>
      </c>
      <c r="D63" s="26">
        <v>50850</v>
      </c>
      <c r="E63" s="27"/>
      <c r="F63" s="22">
        <f t="shared" si="0"/>
        <v>273413431.80000001</v>
      </c>
    </row>
    <row r="64" spans="1:6" s="12" customFormat="1" ht="63" customHeight="1" x14ac:dyDescent="0.4">
      <c r="A64" s="31">
        <v>45091</v>
      </c>
      <c r="B64" s="30">
        <v>45240000000005</v>
      </c>
      <c r="C64" s="28" t="s">
        <v>61</v>
      </c>
      <c r="D64" s="26">
        <v>72400</v>
      </c>
      <c r="E64" s="27"/>
      <c r="F64" s="22">
        <f t="shared" si="0"/>
        <v>273341031.80000001</v>
      </c>
    </row>
    <row r="65" spans="1:6" s="12" customFormat="1" ht="87.75" customHeight="1" x14ac:dyDescent="0.4">
      <c r="A65" s="31">
        <v>45092</v>
      </c>
      <c r="B65" s="30">
        <v>45240000000022</v>
      </c>
      <c r="C65" s="28" t="s">
        <v>62</v>
      </c>
      <c r="D65" s="26">
        <v>74350</v>
      </c>
      <c r="E65" s="27"/>
      <c r="F65" s="22">
        <f t="shared" si="0"/>
        <v>273266681.80000001</v>
      </c>
    </row>
    <row r="66" spans="1:6" s="12" customFormat="1" ht="45" customHeight="1" x14ac:dyDescent="0.4">
      <c r="A66" s="31">
        <v>45092</v>
      </c>
      <c r="B66" s="18">
        <v>70043741</v>
      </c>
      <c r="C66" s="32" t="s">
        <v>63</v>
      </c>
      <c r="D66" s="26">
        <v>45765</v>
      </c>
      <c r="E66" s="27"/>
      <c r="F66" s="22">
        <f t="shared" si="0"/>
        <v>273220916.80000001</v>
      </c>
    </row>
    <row r="67" spans="1:6" s="12" customFormat="1" ht="45" customHeight="1" x14ac:dyDescent="0.4">
      <c r="A67" s="31">
        <v>45092</v>
      </c>
      <c r="B67" s="18">
        <v>70049460</v>
      </c>
      <c r="C67" s="32" t="s">
        <v>64</v>
      </c>
      <c r="D67" s="26">
        <v>193060.5</v>
      </c>
      <c r="E67" s="27"/>
      <c r="F67" s="22">
        <f t="shared" si="0"/>
        <v>273027856.30000001</v>
      </c>
    </row>
    <row r="68" spans="1:6" s="12" customFormat="1" ht="90" customHeight="1" x14ac:dyDescent="0.4">
      <c r="A68" s="31">
        <v>45093</v>
      </c>
      <c r="B68" s="30">
        <v>1043100170011</v>
      </c>
      <c r="C68" s="28" t="s">
        <v>65</v>
      </c>
      <c r="D68" s="26">
        <v>167100</v>
      </c>
      <c r="E68" s="27"/>
      <c r="F68" s="22">
        <f t="shared" si="0"/>
        <v>272860756.30000001</v>
      </c>
    </row>
    <row r="69" spans="1:6" s="12" customFormat="1" ht="90" customHeight="1" x14ac:dyDescent="0.4">
      <c r="A69" s="31">
        <v>45093</v>
      </c>
      <c r="B69" s="30">
        <v>45240000000019</v>
      </c>
      <c r="C69" s="28" t="s">
        <v>66</v>
      </c>
      <c r="D69" s="26">
        <v>44500</v>
      </c>
      <c r="E69" s="27"/>
      <c r="F69" s="22">
        <f t="shared" si="0"/>
        <v>272816256.30000001</v>
      </c>
    </row>
    <row r="70" spans="1:6" s="12" customFormat="1" ht="64.5" customHeight="1" x14ac:dyDescent="0.4">
      <c r="A70" s="31">
        <v>45093</v>
      </c>
      <c r="B70" s="30">
        <v>45240000000005</v>
      </c>
      <c r="C70" s="28" t="s">
        <v>47</v>
      </c>
      <c r="D70" s="26">
        <v>48000</v>
      </c>
      <c r="E70" s="27"/>
      <c r="F70" s="22">
        <f t="shared" si="0"/>
        <v>272768256.30000001</v>
      </c>
    </row>
    <row r="71" spans="1:6" s="12" customFormat="1" ht="67.5" customHeight="1" x14ac:dyDescent="0.4">
      <c r="A71" s="31">
        <v>45093</v>
      </c>
      <c r="B71" s="30">
        <v>45240000000018</v>
      </c>
      <c r="C71" s="28" t="s">
        <v>67</v>
      </c>
      <c r="D71" s="26">
        <v>17250</v>
      </c>
      <c r="E71" s="27"/>
      <c r="F71" s="22">
        <f t="shared" si="0"/>
        <v>272751006.30000001</v>
      </c>
    </row>
    <row r="72" spans="1:6" s="12" customFormat="1" ht="48.75" customHeight="1" x14ac:dyDescent="0.4">
      <c r="A72" s="31">
        <v>45093</v>
      </c>
      <c r="B72" s="18">
        <v>70043083</v>
      </c>
      <c r="C72" s="28" t="s">
        <v>68</v>
      </c>
      <c r="D72" s="26">
        <v>179128.92</v>
      </c>
      <c r="E72" s="27"/>
      <c r="F72" s="22">
        <f t="shared" si="0"/>
        <v>272571877.38</v>
      </c>
    </row>
    <row r="73" spans="1:6" s="12" customFormat="1" ht="45" customHeight="1" x14ac:dyDescent="0.4">
      <c r="A73" s="31">
        <v>45093</v>
      </c>
      <c r="B73" s="18">
        <v>70049112</v>
      </c>
      <c r="C73" s="25" t="s">
        <v>69</v>
      </c>
      <c r="D73" s="26">
        <v>17411.54</v>
      </c>
      <c r="E73" s="27"/>
      <c r="F73" s="22">
        <f t="shared" si="0"/>
        <v>272554465.83999997</v>
      </c>
    </row>
    <row r="74" spans="1:6" s="12" customFormat="1" ht="45" customHeight="1" x14ac:dyDescent="0.4">
      <c r="A74" s="31">
        <v>45093</v>
      </c>
      <c r="B74" s="18">
        <v>70045415</v>
      </c>
      <c r="C74" s="32" t="s">
        <v>70</v>
      </c>
      <c r="D74" s="26">
        <v>9000</v>
      </c>
      <c r="E74" s="27"/>
      <c r="F74" s="22">
        <f t="shared" si="0"/>
        <v>272545465.83999997</v>
      </c>
    </row>
    <row r="75" spans="1:6" s="12" customFormat="1" ht="45" customHeight="1" x14ac:dyDescent="0.4">
      <c r="A75" s="31">
        <v>45093</v>
      </c>
      <c r="B75" s="18">
        <v>70041807</v>
      </c>
      <c r="C75" s="32" t="s">
        <v>71</v>
      </c>
      <c r="D75" s="26">
        <v>49946</v>
      </c>
      <c r="E75" s="27"/>
      <c r="F75" s="22">
        <f t="shared" si="0"/>
        <v>272495519.83999997</v>
      </c>
    </row>
    <row r="76" spans="1:6" s="12" customFormat="1" ht="88.5" customHeight="1" x14ac:dyDescent="0.4">
      <c r="A76" s="31">
        <v>45093</v>
      </c>
      <c r="B76" s="30">
        <v>45240000000017</v>
      </c>
      <c r="C76" s="28" t="s">
        <v>72</v>
      </c>
      <c r="D76" s="26">
        <v>66050</v>
      </c>
      <c r="E76" s="27"/>
      <c r="F76" s="22">
        <f t="shared" si="0"/>
        <v>272429469.83999997</v>
      </c>
    </row>
    <row r="77" spans="1:6" s="12" customFormat="1" ht="45" customHeight="1" x14ac:dyDescent="0.4">
      <c r="A77" s="31">
        <v>45093</v>
      </c>
      <c r="B77" s="18">
        <v>70049140</v>
      </c>
      <c r="C77" s="25" t="s">
        <v>73</v>
      </c>
      <c r="D77" s="26">
        <v>218136.3</v>
      </c>
      <c r="E77" s="27"/>
      <c r="F77" s="22">
        <f t="shared" si="0"/>
        <v>272211333.53999996</v>
      </c>
    </row>
    <row r="78" spans="1:6" s="12" customFormat="1" ht="45" customHeight="1" x14ac:dyDescent="0.4">
      <c r="A78" s="31">
        <v>45096</v>
      </c>
      <c r="B78" s="18">
        <v>70040988</v>
      </c>
      <c r="C78" s="32" t="s">
        <v>74</v>
      </c>
      <c r="D78" s="26">
        <v>18080</v>
      </c>
      <c r="E78" s="27"/>
      <c r="F78" s="22">
        <f t="shared" ref="F78:F119" si="1">+F77+E78-D78</f>
        <v>272193253.53999996</v>
      </c>
    </row>
    <row r="79" spans="1:6" s="12" customFormat="1" ht="45" customHeight="1" x14ac:dyDescent="0.4">
      <c r="A79" s="31">
        <v>45096</v>
      </c>
      <c r="B79" s="18">
        <v>70047117</v>
      </c>
      <c r="C79" s="32" t="s">
        <v>74</v>
      </c>
      <c r="D79" s="26">
        <v>35312.5</v>
      </c>
      <c r="E79" s="27"/>
      <c r="F79" s="22">
        <f t="shared" si="1"/>
        <v>272157941.03999996</v>
      </c>
    </row>
    <row r="80" spans="1:6" s="12" customFormat="1" ht="45" customHeight="1" x14ac:dyDescent="0.4">
      <c r="A80" s="31">
        <v>45097</v>
      </c>
      <c r="B80" s="30">
        <v>45240000000372</v>
      </c>
      <c r="C80" s="28" t="s">
        <v>75</v>
      </c>
      <c r="D80" s="26">
        <v>25766629.07</v>
      </c>
      <c r="E80" s="27"/>
      <c r="F80" s="22">
        <f t="shared" si="1"/>
        <v>246391311.96999997</v>
      </c>
    </row>
    <row r="81" spans="1:6" s="12" customFormat="1" ht="45" customHeight="1" x14ac:dyDescent="0.4">
      <c r="A81" s="31">
        <v>45097</v>
      </c>
      <c r="B81" s="30">
        <v>45240000000118</v>
      </c>
      <c r="C81" s="28" t="s">
        <v>76</v>
      </c>
      <c r="D81" s="26">
        <v>3527289</v>
      </c>
      <c r="E81" s="27"/>
      <c r="F81" s="22">
        <f t="shared" si="1"/>
        <v>242864022.96999997</v>
      </c>
    </row>
    <row r="82" spans="1:6" s="12" customFormat="1" ht="45" customHeight="1" x14ac:dyDescent="0.4">
      <c r="A82" s="31">
        <v>45097</v>
      </c>
      <c r="B82" s="30">
        <v>45240000000002</v>
      </c>
      <c r="C82" s="28" t="s">
        <v>77</v>
      </c>
      <c r="D82" s="26">
        <v>45000</v>
      </c>
      <c r="E82" s="27"/>
      <c r="F82" s="22">
        <f t="shared" si="1"/>
        <v>242819022.96999997</v>
      </c>
    </row>
    <row r="83" spans="1:6" s="12" customFormat="1" ht="45" customHeight="1" x14ac:dyDescent="0.4">
      <c r="A83" s="31">
        <v>45097</v>
      </c>
      <c r="B83" s="30">
        <v>45240000000006</v>
      </c>
      <c r="C83" s="28" t="s">
        <v>78</v>
      </c>
      <c r="D83" s="26">
        <v>305416.96000000002</v>
      </c>
      <c r="E83" s="27"/>
      <c r="F83" s="22">
        <f t="shared" si="1"/>
        <v>242513606.00999996</v>
      </c>
    </row>
    <row r="84" spans="1:6" s="12" customFormat="1" ht="45" customHeight="1" x14ac:dyDescent="0.4">
      <c r="A84" s="31">
        <v>45097</v>
      </c>
      <c r="B84" s="30">
        <v>45240000000023</v>
      </c>
      <c r="C84" s="28" t="s">
        <v>79</v>
      </c>
      <c r="D84" s="26">
        <v>67000</v>
      </c>
      <c r="E84" s="33"/>
      <c r="F84" s="22">
        <f t="shared" si="1"/>
        <v>242446606.00999996</v>
      </c>
    </row>
    <row r="85" spans="1:6" s="12" customFormat="1" ht="45" customHeight="1" x14ac:dyDescent="0.4">
      <c r="A85" s="31">
        <v>45097</v>
      </c>
      <c r="B85" s="18">
        <v>9982</v>
      </c>
      <c r="C85" s="32" t="s">
        <v>45</v>
      </c>
      <c r="D85" s="26">
        <v>146505.78</v>
      </c>
      <c r="E85" s="27"/>
      <c r="F85" s="22">
        <f t="shared" si="1"/>
        <v>242300100.22999996</v>
      </c>
    </row>
    <row r="86" spans="1:6" s="12" customFormat="1" ht="51" customHeight="1" x14ac:dyDescent="0.4">
      <c r="A86" s="31">
        <v>45097</v>
      </c>
      <c r="B86" s="30">
        <v>1209700020367</v>
      </c>
      <c r="C86" s="37" t="s">
        <v>80</v>
      </c>
      <c r="D86" s="33"/>
      <c r="E86" s="34">
        <v>450</v>
      </c>
      <c r="F86" s="22">
        <f t="shared" si="1"/>
        <v>242300550.22999996</v>
      </c>
    </row>
    <row r="87" spans="1:6" s="12" customFormat="1" ht="65.25" customHeight="1" x14ac:dyDescent="0.4">
      <c r="A87" s="31">
        <v>45097</v>
      </c>
      <c r="B87" s="18">
        <v>70041459</v>
      </c>
      <c r="C87" s="28" t="s">
        <v>81</v>
      </c>
      <c r="D87" s="26">
        <v>41830.69</v>
      </c>
      <c r="E87" s="27"/>
      <c r="F87" s="22">
        <f t="shared" si="1"/>
        <v>242258719.53999996</v>
      </c>
    </row>
    <row r="88" spans="1:6" s="12" customFormat="1" ht="45" customHeight="1" x14ac:dyDescent="0.4">
      <c r="A88" s="31">
        <v>45097</v>
      </c>
      <c r="B88" s="18">
        <v>70048260</v>
      </c>
      <c r="C88" s="32" t="s">
        <v>82</v>
      </c>
      <c r="D88" s="26">
        <v>2435138.7799999998</v>
      </c>
      <c r="E88" s="27"/>
      <c r="F88" s="22">
        <f t="shared" si="1"/>
        <v>239823580.75999996</v>
      </c>
    </row>
    <row r="89" spans="1:6" s="12" customFormat="1" ht="45" customHeight="1" x14ac:dyDescent="0.4">
      <c r="A89" s="31">
        <v>45097</v>
      </c>
      <c r="B89" s="18">
        <v>70045971</v>
      </c>
      <c r="C89" s="25" t="s">
        <v>83</v>
      </c>
      <c r="D89" s="26">
        <v>1169656.31</v>
      </c>
      <c r="E89" s="27"/>
      <c r="F89" s="22">
        <f t="shared" si="1"/>
        <v>238653924.44999996</v>
      </c>
    </row>
    <row r="90" spans="1:6" s="12" customFormat="1" ht="45" customHeight="1" x14ac:dyDescent="0.4">
      <c r="A90" s="31">
        <v>45098</v>
      </c>
      <c r="B90" s="18">
        <v>70040252</v>
      </c>
      <c r="C90" s="32" t="s">
        <v>84</v>
      </c>
      <c r="D90" s="26">
        <v>16000</v>
      </c>
      <c r="E90" s="27"/>
      <c r="F90" s="22">
        <f t="shared" si="1"/>
        <v>238637924.44999996</v>
      </c>
    </row>
    <row r="91" spans="1:6" s="12" customFormat="1" ht="45" customHeight="1" x14ac:dyDescent="0.4">
      <c r="A91" s="31">
        <v>45098</v>
      </c>
      <c r="B91" s="18">
        <v>70042103</v>
      </c>
      <c r="C91" s="32" t="s">
        <v>85</v>
      </c>
      <c r="D91" s="26">
        <v>20000</v>
      </c>
      <c r="E91" s="27"/>
      <c r="F91" s="22">
        <f t="shared" si="1"/>
        <v>238617924.44999996</v>
      </c>
    </row>
    <row r="92" spans="1:6" s="12" customFormat="1" ht="61.5" customHeight="1" x14ac:dyDescent="0.4">
      <c r="A92" s="31">
        <v>45099</v>
      </c>
      <c r="B92" s="30">
        <v>45240000000003</v>
      </c>
      <c r="C92" s="28" t="s">
        <v>86</v>
      </c>
      <c r="D92" s="26">
        <v>4450</v>
      </c>
      <c r="E92" s="27"/>
      <c r="F92" s="22">
        <f t="shared" si="1"/>
        <v>238613474.44999996</v>
      </c>
    </row>
    <row r="93" spans="1:6" s="12" customFormat="1" ht="45" customHeight="1" x14ac:dyDescent="0.4">
      <c r="A93" s="31">
        <v>45099</v>
      </c>
      <c r="B93" s="18">
        <v>70045376</v>
      </c>
      <c r="C93" s="32" t="s">
        <v>22</v>
      </c>
      <c r="D93" s="26">
        <v>172833.5</v>
      </c>
      <c r="E93" s="27"/>
      <c r="F93" s="22">
        <f t="shared" si="1"/>
        <v>238440640.94999996</v>
      </c>
    </row>
    <row r="94" spans="1:6" s="12" customFormat="1" ht="45" customHeight="1" x14ac:dyDescent="0.4">
      <c r="A94" s="31">
        <v>45099</v>
      </c>
      <c r="B94" s="18">
        <v>70049587</v>
      </c>
      <c r="C94" s="32" t="s">
        <v>87</v>
      </c>
      <c r="D94" s="26">
        <v>25000</v>
      </c>
      <c r="E94" s="27"/>
      <c r="F94" s="22">
        <f t="shared" si="1"/>
        <v>238415640.94999996</v>
      </c>
    </row>
    <row r="95" spans="1:6" s="12" customFormat="1" ht="45" customHeight="1" x14ac:dyDescent="0.4">
      <c r="A95" s="31">
        <v>45100</v>
      </c>
      <c r="B95" s="18">
        <v>70040472</v>
      </c>
      <c r="C95" s="32" t="s">
        <v>88</v>
      </c>
      <c r="D95" s="26">
        <v>109610</v>
      </c>
      <c r="E95" s="27"/>
      <c r="F95" s="22">
        <f t="shared" si="1"/>
        <v>238306030.94999996</v>
      </c>
    </row>
    <row r="96" spans="1:6" s="12" customFormat="1" ht="64.5" customHeight="1" x14ac:dyDescent="0.4">
      <c r="A96" s="31">
        <v>45100</v>
      </c>
      <c r="B96" s="30">
        <v>45240000000016</v>
      </c>
      <c r="C96" s="28" t="s">
        <v>89</v>
      </c>
      <c r="D96" s="26">
        <v>30500</v>
      </c>
      <c r="E96" s="27"/>
      <c r="F96" s="22">
        <f t="shared" si="1"/>
        <v>238275530.94999996</v>
      </c>
    </row>
    <row r="97" spans="1:8" s="12" customFormat="1" ht="45" customHeight="1" x14ac:dyDescent="0.4">
      <c r="A97" s="31">
        <v>45103</v>
      </c>
      <c r="B97" s="18">
        <v>70049467</v>
      </c>
      <c r="C97" s="25" t="s">
        <v>90</v>
      </c>
      <c r="D97" s="26">
        <v>50000</v>
      </c>
      <c r="E97" s="27"/>
      <c r="F97" s="22">
        <f t="shared" si="1"/>
        <v>238225530.94999996</v>
      </c>
      <c r="H97" s="38"/>
    </row>
    <row r="98" spans="1:8" s="42" customFormat="1" ht="72" customHeight="1" x14ac:dyDescent="0.4">
      <c r="A98" s="39">
        <v>45103</v>
      </c>
      <c r="B98" s="40">
        <v>70044794</v>
      </c>
      <c r="C98" s="28" t="s">
        <v>91</v>
      </c>
      <c r="D98" s="35">
        <v>90366.28</v>
      </c>
      <c r="E98" s="41"/>
      <c r="F98" s="22">
        <f t="shared" si="1"/>
        <v>238135164.66999996</v>
      </c>
    </row>
    <row r="99" spans="1:8" s="12" customFormat="1" ht="67.5" customHeight="1" x14ac:dyDescent="0.4">
      <c r="A99" s="31">
        <v>45103</v>
      </c>
      <c r="B99" s="18">
        <v>70045997</v>
      </c>
      <c r="C99" s="28" t="s">
        <v>92</v>
      </c>
      <c r="D99" s="26">
        <v>12425</v>
      </c>
      <c r="E99" s="27"/>
      <c r="F99" s="22">
        <f t="shared" si="1"/>
        <v>238122739.66999996</v>
      </c>
    </row>
    <row r="100" spans="1:8" s="12" customFormat="1" ht="45" customHeight="1" x14ac:dyDescent="0.4">
      <c r="A100" s="31">
        <v>45103</v>
      </c>
      <c r="B100" s="18">
        <v>70046505</v>
      </c>
      <c r="C100" s="28" t="s">
        <v>93</v>
      </c>
      <c r="D100" s="26">
        <v>1715107.15</v>
      </c>
      <c r="E100" s="27"/>
      <c r="F100" s="22">
        <f t="shared" si="1"/>
        <v>236407632.51999995</v>
      </c>
    </row>
    <row r="101" spans="1:8" s="12" customFormat="1" ht="45" customHeight="1" x14ac:dyDescent="0.4">
      <c r="A101" s="31">
        <v>45104</v>
      </c>
      <c r="B101" s="18">
        <v>70048361</v>
      </c>
      <c r="C101" s="32" t="s">
        <v>94</v>
      </c>
      <c r="D101" s="26">
        <v>75018.37</v>
      </c>
      <c r="E101" s="27"/>
      <c r="F101" s="22">
        <f t="shared" si="1"/>
        <v>236332614.14999995</v>
      </c>
    </row>
    <row r="102" spans="1:8" s="12" customFormat="1" ht="93" customHeight="1" x14ac:dyDescent="0.4">
      <c r="A102" s="31">
        <v>45104</v>
      </c>
      <c r="B102" s="30">
        <v>1552100170034</v>
      </c>
      <c r="C102" s="29" t="s">
        <v>95</v>
      </c>
      <c r="D102" s="26">
        <v>50265</v>
      </c>
      <c r="E102" s="26"/>
      <c r="F102" s="22">
        <f t="shared" si="1"/>
        <v>236282349.14999995</v>
      </c>
    </row>
    <row r="103" spans="1:8" s="12" customFormat="1" ht="57" customHeight="1" x14ac:dyDescent="0.4">
      <c r="A103" s="31">
        <v>45105</v>
      </c>
      <c r="B103" s="18">
        <v>70044616</v>
      </c>
      <c r="C103" s="28" t="s">
        <v>96</v>
      </c>
      <c r="D103" s="43">
        <v>1720600.06</v>
      </c>
      <c r="E103" s="33"/>
      <c r="F103" s="22">
        <f t="shared" si="1"/>
        <v>234561749.08999994</v>
      </c>
    </row>
    <row r="104" spans="1:8" s="12" customFormat="1" ht="45" customHeight="1" x14ac:dyDescent="0.4">
      <c r="A104" s="31">
        <v>45105</v>
      </c>
      <c r="B104" s="18">
        <v>70044530</v>
      </c>
      <c r="C104" s="32" t="s">
        <v>97</v>
      </c>
      <c r="D104" s="43">
        <v>135000</v>
      </c>
      <c r="E104" s="33"/>
      <c r="F104" s="22">
        <f t="shared" si="1"/>
        <v>234426749.08999994</v>
      </c>
    </row>
    <row r="105" spans="1:8" s="12" customFormat="1" ht="45" customHeight="1" x14ac:dyDescent="0.4">
      <c r="A105" s="31">
        <v>45105</v>
      </c>
      <c r="B105" s="18">
        <v>70042680</v>
      </c>
      <c r="C105" s="32" t="s">
        <v>98</v>
      </c>
      <c r="D105" s="43">
        <v>100662</v>
      </c>
      <c r="E105" s="33"/>
      <c r="F105" s="22">
        <f t="shared" si="1"/>
        <v>234326087.08999994</v>
      </c>
    </row>
    <row r="106" spans="1:8" s="12" customFormat="1" ht="45" customHeight="1" x14ac:dyDescent="0.4">
      <c r="A106" s="31">
        <v>45105</v>
      </c>
      <c r="B106" s="18">
        <v>70043660</v>
      </c>
      <c r="C106" s="32" t="s">
        <v>99</v>
      </c>
      <c r="D106" s="43">
        <v>929681.26</v>
      </c>
      <c r="E106" s="33"/>
      <c r="F106" s="22">
        <f t="shared" si="1"/>
        <v>233396405.82999995</v>
      </c>
    </row>
    <row r="107" spans="1:8" s="12" customFormat="1" ht="45" customHeight="1" x14ac:dyDescent="0.4">
      <c r="A107" s="31">
        <v>45105</v>
      </c>
      <c r="B107" s="18">
        <v>70041924</v>
      </c>
      <c r="C107" s="32" t="s">
        <v>100</v>
      </c>
      <c r="D107" s="43">
        <v>187855.68</v>
      </c>
      <c r="E107" s="33"/>
      <c r="F107" s="22">
        <f t="shared" si="1"/>
        <v>233208550.14999995</v>
      </c>
    </row>
    <row r="108" spans="1:8" s="12" customFormat="1" ht="45" customHeight="1" x14ac:dyDescent="0.4">
      <c r="A108" s="31">
        <v>45105</v>
      </c>
      <c r="B108" s="18">
        <v>70045440</v>
      </c>
      <c r="C108" s="32" t="s">
        <v>101</v>
      </c>
      <c r="D108" s="43">
        <v>23922.720000000001</v>
      </c>
      <c r="E108" s="33"/>
      <c r="F108" s="22">
        <f t="shared" si="1"/>
        <v>233184627.42999995</v>
      </c>
    </row>
    <row r="109" spans="1:8" s="12" customFormat="1" ht="45" customHeight="1" x14ac:dyDescent="0.4">
      <c r="A109" s="31">
        <v>45105</v>
      </c>
      <c r="B109" s="18">
        <v>70041215</v>
      </c>
      <c r="C109" s="32" t="s">
        <v>102</v>
      </c>
      <c r="D109" s="43">
        <v>63818.16</v>
      </c>
      <c r="E109" s="33"/>
      <c r="F109" s="22">
        <f t="shared" si="1"/>
        <v>233120809.26999995</v>
      </c>
    </row>
    <row r="110" spans="1:8" s="12" customFormat="1" ht="172.5" customHeight="1" x14ac:dyDescent="0.4">
      <c r="A110" s="31">
        <v>45106</v>
      </c>
      <c r="B110" s="18">
        <v>70369716</v>
      </c>
      <c r="C110" s="37" t="s">
        <v>103</v>
      </c>
      <c r="D110" s="43">
        <v>506047.5</v>
      </c>
      <c r="E110" s="33"/>
      <c r="F110" s="22">
        <f t="shared" si="1"/>
        <v>232614761.76999995</v>
      </c>
    </row>
    <row r="111" spans="1:8" s="12" customFormat="1" ht="57" customHeight="1" x14ac:dyDescent="0.4">
      <c r="A111" s="31">
        <v>45106</v>
      </c>
      <c r="B111" s="18">
        <v>70049761</v>
      </c>
      <c r="C111" s="32" t="s">
        <v>104</v>
      </c>
      <c r="D111" s="43">
        <v>43217.7</v>
      </c>
      <c r="E111" s="33"/>
      <c r="F111" s="22">
        <f t="shared" si="1"/>
        <v>232571544.06999996</v>
      </c>
    </row>
    <row r="112" spans="1:8" s="12" customFormat="1" ht="76.5" customHeight="1" x14ac:dyDescent="0.4">
      <c r="A112" s="31">
        <v>45136</v>
      </c>
      <c r="B112" s="30">
        <v>45240000000004</v>
      </c>
      <c r="C112" s="28" t="s">
        <v>47</v>
      </c>
      <c r="D112" s="43">
        <v>36000</v>
      </c>
      <c r="E112" s="33"/>
      <c r="F112" s="22">
        <f t="shared" si="1"/>
        <v>232535544.06999996</v>
      </c>
      <c r="H112" s="44"/>
    </row>
    <row r="113" spans="1:9" s="12" customFormat="1" ht="66" customHeight="1" x14ac:dyDescent="0.4">
      <c r="A113" s="31">
        <v>45136</v>
      </c>
      <c r="B113" s="30">
        <v>45240000000010</v>
      </c>
      <c r="C113" s="28" t="s">
        <v>105</v>
      </c>
      <c r="D113" s="43">
        <v>17750</v>
      </c>
      <c r="E113" s="33"/>
      <c r="F113" s="22">
        <f t="shared" si="1"/>
        <v>232517794.06999996</v>
      </c>
      <c r="H113" s="38"/>
    </row>
    <row r="114" spans="1:9" s="12" customFormat="1" ht="45.75" customHeight="1" x14ac:dyDescent="0.4">
      <c r="A114" s="31">
        <v>45136</v>
      </c>
      <c r="B114" s="18">
        <v>70045511</v>
      </c>
      <c r="C114" s="25" t="s">
        <v>13</v>
      </c>
      <c r="D114" s="43">
        <v>168404.54</v>
      </c>
      <c r="E114" s="33"/>
      <c r="F114" s="22">
        <f t="shared" si="1"/>
        <v>232349389.52999997</v>
      </c>
    </row>
    <row r="115" spans="1:9" s="12" customFormat="1" ht="37.5" customHeight="1" x14ac:dyDescent="0.4">
      <c r="A115" s="31">
        <v>45136</v>
      </c>
      <c r="B115" s="18">
        <v>70046677</v>
      </c>
      <c r="C115" s="25" t="s">
        <v>106</v>
      </c>
      <c r="D115" s="43">
        <v>11865</v>
      </c>
      <c r="E115" s="33"/>
      <c r="F115" s="22">
        <f t="shared" si="1"/>
        <v>232337524.52999997</v>
      </c>
      <c r="H115" s="44"/>
    </row>
    <row r="116" spans="1:9" s="12" customFormat="1" ht="57" customHeight="1" x14ac:dyDescent="0.4">
      <c r="A116" s="31">
        <v>45106</v>
      </c>
      <c r="B116" s="18">
        <v>9983</v>
      </c>
      <c r="C116" s="32" t="s">
        <v>107</v>
      </c>
      <c r="D116" s="45">
        <v>444680.01</v>
      </c>
      <c r="E116" s="33"/>
      <c r="F116" s="22">
        <f t="shared" si="1"/>
        <v>231892844.51999998</v>
      </c>
      <c r="H116" s="46"/>
    </row>
    <row r="117" spans="1:9" s="12" customFormat="1" ht="57" customHeight="1" x14ac:dyDescent="0.4">
      <c r="A117" s="31">
        <v>45106</v>
      </c>
      <c r="B117" s="18">
        <v>9984</v>
      </c>
      <c r="C117" s="32" t="s">
        <v>108</v>
      </c>
      <c r="D117" s="45">
        <v>267069.05</v>
      </c>
      <c r="E117" s="33"/>
      <c r="F117" s="22">
        <f t="shared" si="1"/>
        <v>231625775.46999997</v>
      </c>
      <c r="H117" s="46"/>
    </row>
    <row r="118" spans="1:9" s="12" customFormat="1" ht="57" customHeight="1" x14ac:dyDescent="0.4">
      <c r="A118" s="31">
        <v>45106</v>
      </c>
      <c r="B118" s="18">
        <v>9985</v>
      </c>
      <c r="C118" s="32" t="s">
        <v>45</v>
      </c>
      <c r="D118" s="45">
        <v>132833.72</v>
      </c>
      <c r="E118" s="33"/>
      <c r="F118" s="22">
        <f t="shared" si="1"/>
        <v>231492941.74999997</v>
      </c>
      <c r="H118" s="46"/>
    </row>
    <row r="119" spans="1:9" s="12" customFormat="1" ht="45" customHeight="1" x14ac:dyDescent="0.4">
      <c r="A119" s="31"/>
      <c r="B119" s="18"/>
      <c r="C119" s="32" t="s">
        <v>109</v>
      </c>
      <c r="D119" s="33">
        <v>73450.02</v>
      </c>
      <c r="E119" s="27"/>
      <c r="F119" s="22">
        <f t="shared" si="1"/>
        <v>231419491.72999996</v>
      </c>
      <c r="H119" s="47"/>
      <c r="I119" s="44"/>
    </row>
    <row r="120" spans="1:9" s="12" customFormat="1" ht="45" customHeight="1" x14ac:dyDescent="0.4">
      <c r="A120" s="11"/>
      <c r="B120" s="11"/>
      <c r="C120" s="11"/>
      <c r="D120" s="48">
        <f>SUM(D12:D119)</f>
        <v>50205030.959999993</v>
      </c>
      <c r="E120" s="48">
        <f>SUM(E12:E119)</f>
        <v>79374632.969999999</v>
      </c>
      <c r="F120" s="48">
        <f>+F119</f>
        <v>231419491.72999996</v>
      </c>
      <c r="H120" s="49"/>
      <c r="I120" s="44"/>
    </row>
    <row r="121" spans="1:9" s="55" customFormat="1" ht="45" customHeight="1" x14ac:dyDescent="0.4">
      <c r="A121" s="50"/>
      <c r="B121" s="51"/>
      <c r="C121" s="52"/>
      <c r="D121" s="53"/>
      <c r="E121" s="53"/>
      <c r="F121" s="54"/>
      <c r="H121" s="49"/>
      <c r="I121" s="56"/>
    </row>
    <row r="122" spans="1:9" s="55" customFormat="1" ht="20.25" x14ac:dyDescent="0.3">
      <c r="A122" s="57"/>
      <c r="B122" s="58"/>
      <c r="C122" s="59"/>
      <c r="D122" s="60"/>
      <c r="E122" s="60"/>
      <c r="F122" s="61"/>
      <c r="H122" s="47"/>
      <c r="I122" s="56"/>
    </row>
    <row r="123" spans="1:9" s="55" customFormat="1" ht="26.25" x14ac:dyDescent="0.4">
      <c r="A123" s="57"/>
      <c r="B123" s="58"/>
      <c r="C123" s="59"/>
      <c r="D123" s="60"/>
      <c r="E123" s="60"/>
      <c r="F123" s="61"/>
      <c r="H123" s="49"/>
      <c r="I123" s="56"/>
    </row>
    <row r="124" spans="1:9" s="55" customFormat="1" ht="26.25" x14ac:dyDescent="0.4">
      <c r="A124" s="57"/>
      <c r="B124" s="58"/>
      <c r="C124" s="59"/>
      <c r="D124" s="60"/>
      <c r="E124" s="60"/>
      <c r="F124" s="61"/>
      <c r="H124" s="49"/>
      <c r="I124" s="56"/>
    </row>
    <row r="125" spans="1:9" s="55" customFormat="1" ht="26.25" x14ac:dyDescent="0.4">
      <c r="A125" s="57"/>
      <c r="B125" s="58"/>
      <c r="C125" s="59"/>
      <c r="D125" s="60"/>
      <c r="E125" s="60"/>
      <c r="F125" s="61"/>
      <c r="H125" s="49"/>
      <c r="I125" s="56"/>
    </row>
    <row r="126" spans="1:9" s="55" customFormat="1" ht="20.100000000000001" customHeight="1" x14ac:dyDescent="0.3">
      <c r="A126" s="57"/>
      <c r="B126" s="58"/>
      <c r="C126" s="59"/>
      <c r="D126" s="60"/>
      <c r="E126" s="60"/>
      <c r="F126" s="61"/>
      <c r="H126" s="47"/>
      <c r="I126" s="56"/>
    </row>
    <row r="127" spans="1:9" ht="20.100000000000001" customHeight="1" x14ac:dyDescent="0.3">
      <c r="A127" s="62"/>
      <c r="B127" s="58"/>
      <c r="C127" s="63"/>
      <c r="D127" s="63"/>
      <c r="E127" s="63"/>
      <c r="F127" s="64"/>
      <c r="H127" s="47"/>
      <c r="I127" s="65"/>
    </row>
    <row r="128" spans="1:9" ht="8.25" customHeight="1" x14ac:dyDescent="0.35">
      <c r="A128" s="66"/>
      <c r="B128" s="67"/>
      <c r="C128" s="63"/>
      <c r="D128" s="63"/>
      <c r="E128" s="68"/>
      <c r="F128" s="64"/>
      <c r="H128" s="47"/>
      <c r="I128" s="65"/>
    </row>
    <row r="129" spans="1:9" ht="26.25" customHeight="1" x14ac:dyDescent="0.4">
      <c r="A129" s="69" t="s">
        <v>110</v>
      </c>
      <c r="B129" s="69"/>
      <c r="C129" s="70" t="s">
        <v>111</v>
      </c>
      <c r="D129" s="71"/>
      <c r="E129" s="72" t="s">
        <v>112</v>
      </c>
      <c r="F129" s="72"/>
      <c r="H129" s="47"/>
      <c r="I129" s="65"/>
    </row>
    <row r="130" spans="1:9" ht="25.5" customHeight="1" x14ac:dyDescent="0.4">
      <c r="A130" s="73" t="s">
        <v>113</v>
      </c>
      <c r="B130" s="73"/>
      <c r="C130" s="74" t="s">
        <v>114</v>
      </c>
      <c r="D130" s="75"/>
      <c r="E130" s="76" t="s">
        <v>115</v>
      </c>
      <c r="F130" s="76"/>
      <c r="H130" s="49"/>
    </row>
    <row r="131" spans="1:9" ht="21" customHeight="1" x14ac:dyDescent="0.4">
      <c r="A131" s="77" t="s">
        <v>116</v>
      </c>
      <c r="B131" s="77"/>
      <c r="C131" s="74" t="s">
        <v>117</v>
      </c>
      <c r="D131" s="78"/>
      <c r="E131" s="79" t="s">
        <v>118</v>
      </c>
      <c r="F131" s="79"/>
      <c r="H131" s="80"/>
    </row>
    <row r="132" spans="1:9" ht="28.5" x14ac:dyDescent="0.45">
      <c r="A132" s="81"/>
      <c r="B132" s="82"/>
      <c r="C132" s="83"/>
      <c r="D132" s="84"/>
      <c r="E132" s="83"/>
      <c r="F132" s="85"/>
      <c r="H132" s="49"/>
    </row>
    <row r="133" spans="1:9" ht="15.75" x14ac:dyDescent="0.25">
      <c r="A133" s="86"/>
      <c r="B133" s="86"/>
      <c r="C133" s="80"/>
      <c r="D133" s="87"/>
      <c r="E133" s="80"/>
      <c r="H133" s="80"/>
    </row>
    <row r="134" spans="1:9" ht="15.75" x14ac:dyDescent="0.25">
      <c r="A134" s="88"/>
      <c r="B134" s="89"/>
      <c r="C134" s="80"/>
      <c r="D134" s="87"/>
      <c r="E134" s="80"/>
      <c r="H134" s="80"/>
    </row>
    <row r="135" spans="1:9" ht="15.75" x14ac:dyDescent="0.25">
      <c r="A135" s="88"/>
      <c r="B135" s="90"/>
      <c r="C135" s="80"/>
      <c r="D135" s="87"/>
      <c r="E135" s="80"/>
      <c r="H135" s="91"/>
    </row>
    <row r="136" spans="1:9" ht="15.75" x14ac:dyDescent="0.25">
      <c r="A136" s="88"/>
      <c r="B136" s="90"/>
      <c r="C136" s="80"/>
      <c r="D136" s="87"/>
      <c r="E136" s="80"/>
      <c r="H136" s="80"/>
    </row>
    <row r="137" spans="1:9" ht="15.75" x14ac:dyDescent="0.25">
      <c r="A137" s="88"/>
      <c r="B137" s="90"/>
      <c r="C137" s="80"/>
      <c r="D137" s="87"/>
      <c r="E137" s="80"/>
      <c r="H137" s="80"/>
    </row>
    <row r="138" spans="1:9" ht="15.75" x14ac:dyDescent="0.25">
      <c r="A138" s="88"/>
      <c r="B138" s="90"/>
      <c r="C138" s="80"/>
      <c r="D138" s="87"/>
      <c r="E138" s="80"/>
      <c r="H138" s="80"/>
    </row>
    <row r="139" spans="1:9" ht="26.25" x14ac:dyDescent="0.4">
      <c r="A139" s="88"/>
      <c r="B139" s="90"/>
      <c r="C139" s="80"/>
      <c r="D139" s="87"/>
      <c r="E139" s="80"/>
      <c r="H139" s="49"/>
    </row>
    <row r="140" spans="1:9" ht="15.75" x14ac:dyDescent="0.25">
      <c r="A140" s="88"/>
      <c r="B140" s="90"/>
      <c r="C140" s="80"/>
      <c r="D140" s="87"/>
      <c r="E140" s="80"/>
      <c r="H140" s="80"/>
    </row>
    <row r="141" spans="1:9" ht="15.75" x14ac:dyDescent="0.25">
      <c r="A141" s="88"/>
      <c r="B141" s="90"/>
      <c r="C141" s="92"/>
      <c r="D141" s="87"/>
      <c r="E141" s="80"/>
      <c r="H141" s="80"/>
    </row>
    <row r="142" spans="1:9" ht="15.75" x14ac:dyDescent="0.25">
      <c r="A142" s="88"/>
      <c r="B142" s="90"/>
      <c r="C142" s="92"/>
      <c r="D142" s="87"/>
      <c r="E142" s="80"/>
      <c r="H142" s="91"/>
    </row>
    <row r="143" spans="1:9" ht="15.75" x14ac:dyDescent="0.25">
      <c r="A143" s="88"/>
      <c r="B143" s="90"/>
      <c r="C143" s="92"/>
      <c r="D143" s="87"/>
      <c r="E143" s="80"/>
      <c r="H143" s="80"/>
    </row>
    <row r="144" spans="1:9" ht="15.75" x14ac:dyDescent="0.25">
      <c r="A144" s="88"/>
      <c r="B144" s="90"/>
      <c r="C144" s="92"/>
      <c r="D144" s="93"/>
      <c r="E144" s="80"/>
      <c r="H144" s="80"/>
    </row>
    <row r="145" spans="1:8" ht="15.75" x14ac:dyDescent="0.25">
      <c r="A145" s="88"/>
      <c r="B145" s="90"/>
      <c r="C145" s="92"/>
      <c r="D145" s="93"/>
      <c r="E145" s="80"/>
      <c r="H145" s="80"/>
    </row>
    <row r="146" spans="1:8" ht="15.75" x14ac:dyDescent="0.25">
      <c r="A146" s="88"/>
      <c r="B146" s="90"/>
      <c r="C146" s="80"/>
      <c r="D146" s="87"/>
      <c r="E146" s="80"/>
      <c r="H146" s="80"/>
    </row>
    <row r="147" spans="1:8" ht="15.75" x14ac:dyDescent="0.25">
      <c r="A147" s="88"/>
      <c r="B147" s="90"/>
      <c r="C147" s="80"/>
      <c r="D147" s="87"/>
      <c r="E147" s="80"/>
      <c r="H147" s="80"/>
    </row>
    <row r="148" spans="1:8" ht="15.75" x14ac:dyDescent="0.25">
      <c r="A148" s="88"/>
      <c r="B148" s="90"/>
      <c r="C148" s="86"/>
      <c r="D148" s="87"/>
      <c r="E148" s="80"/>
      <c r="H148" s="80"/>
    </row>
    <row r="149" spans="1:8" ht="15.75" x14ac:dyDescent="0.25">
      <c r="A149" s="88"/>
      <c r="B149" s="90"/>
      <c r="C149" s="86"/>
      <c r="D149" s="87"/>
      <c r="E149" s="80"/>
      <c r="H149" s="80"/>
    </row>
    <row r="150" spans="1:8" ht="15.75" x14ac:dyDescent="0.25">
      <c r="A150" s="88"/>
      <c r="B150" s="90"/>
      <c r="C150" s="86"/>
      <c r="D150" s="87"/>
      <c r="E150" s="80"/>
      <c r="H150" s="80"/>
    </row>
    <row r="151" spans="1:8" ht="15.75" x14ac:dyDescent="0.25">
      <c r="A151" s="88"/>
      <c r="B151" s="90"/>
      <c r="C151" s="86"/>
      <c r="D151" s="94"/>
      <c r="E151" s="80"/>
      <c r="H151" s="80"/>
    </row>
    <row r="152" spans="1:8" ht="15.75" x14ac:dyDescent="0.25">
      <c r="A152" s="88"/>
      <c r="B152" s="90"/>
      <c r="C152" s="86"/>
      <c r="D152" s="94"/>
      <c r="E152" s="80"/>
      <c r="H152" s="80"/>
    </row>
    <row r="153" spans="1:8" ht="15.75" x14ac:dyDescent="0.25">
      <c r="A153" s="88"/>
      <c r="B153" s="90"/>
      <c r="C153" s="86"/>
      <c r="D153" s="87"/>
      <c r="E153" s="80"/>
      <c r="H153" s="80"/>
    </row>
    <row r="154" spans="1:8" ht="15.75" x14ac:dyDescent="0.25">
      <c r="A154" s="88"/>
      <c r="B154" s="90"/>
      <c r="C154" s="86"/>
      <c r="D154" s="87"/>
      <c r="E154" s="80"/>
      <c r="H154" s="80"/>
    </row>
    <row r="155" spans="1:8" ht="15.75" x14ac:dyDescent="0.25">
      <c r="A155" s="88"/>
      <c r="B155" s="90"/>
      <c r="C155" s="86"/>
      <c r="D155" s="87"/>
      <c r="E155" s="80"/>
      <c r="H155" s="80"/>
    </row>
    <row r="156" spans="1:8" ht="15.75" x14ac:dyDescent="0.25">
      <c r="A156" s="88"/>
      <c r="B156" s="89"/>
      <c r="C156" s="86"/>
      <c r="D156" s="87"/>
      <c r="E156" s="80"/>
      <c r="H156" s="80"/>
    </row>
    <row r="157" spans="1:8" ht="15.75" x14ac:dyDescent="0.25">
      <c r="A157" s="92"/>
      <c r="B157" s="86"/>
      <c r="C157" s="80"/>
      <c r="D157" s="87"/>
      <c r="E157" s="80"/>
      <c r="H157" s="80"/>
    </row>
    <row r="158" spans="1:8" ht="15.75" x14ac:dyDescent="0.25">
      <c r="A158" s="92"/>
      <c r="B158" s="86"/>
      <c r="C158" s="80"/>
      <c r="D158" s="87"/>
      <c r="E158" s="80"/>
      <c r="H158" s="80"/>
    </row>
    <row r="159" spans="1:8" ht="15.75" x14ac:dyDescent="0.25">
      <c r="A159" s="92"/>
      <c r="B159" s="86"/>
      <c r="C159" s="80"/>
      <c r="D159" s="87"/>
      <c r="E159" s="80"/>
      <c r="H159" s="80"/>
    </row>
    <row r="160" spans="1:8" ht="15.75" x14ac:dyDescent="0.25">
      <c r="A160" s="95"/>
      <c r="B160" s="86"/>
      <c r="D160" s="87"/>
      <c r="H160" s="80"/>
    </row>
    <row r="161" spans="1:8" ht="15.75" x14ac:dyDescent="0.25">
      <c r="A161" s="96"/>
      <c r="B161" s="86"/>
      <c r="D161" s="87"/>
      <c r="H161" s="80"/>
    </row>
    <row r="162" spans="1:8" ht="15.75" x14ac:dyDescent="0.25">
      <c r="A162" s="95"/>
      <c r="B162" s="86"/>
      <c r="D162" s="87"/>
      <c r="H162" s="80"/>
    </row>
    <row r="163" spans="1:8" ht="15.75" x14ac:dyDescent="0.25">
      <c r="A163" s="95"/>
      <c r="B163" s="86"/>
      <c r="D163" s="87"/>
      <c r="H163" s="80"/>
    </row>
    <row r="164" spans="1:8" ht="15.75" x14ac:dyDescent="0.25">
      <c r="A164" s="95"/>
      <c r="B164" s="86"/>
      <c r="D164" s="87"/>
      <c r="H164" s="80"/>
    </row>
    <row r="165" spans="1:8" ht="15.75" x14ac:dyDescent="0.25">
      <c r="A165" s="96"/>
      <c r="B165" s="86"/>
      <c r="D165" s="87"/>
    </row>
    <row r="166" spans="1:8" ht="15.75" x14ac:dyDescent="0.25">
      <c r="A166" s="95"/>
      <c r="B166" s="86"/>
      <c r="D166" s="87"/>
    </row>
    <row r="167" spans="1:8" ht="15.75" x14ac:dyDescent="0.25">
      <c r="A167" s="95"/>
      <c r="B167" s="86"/>
      <c r="D167" s="87"/>
    </row>
    <row r="168" spans="1:8" ht="15.75" x14ac:dyDescent="0.25">
      <c r="A168" s="95"/>
      <c r="B168" s="86"/>
      <c r="D168" s="87"/>
    </row>
    <row r="169" spans="1:8" ht="15.75" x14ac:dyDescent="0.25">
      <c r="A169" s="95"/>
      <c r="B169" s="86"/>
      <c r="D169" s="87"/>
    </row>
    <row r="170" spans="1:8" ht="15.75" x14ac:dyDescent="0.25">
      <c r="A170" s="96"/>
      <c r="B170" s="86"/>
      <c r="D170" s="87"/>
    </row>
    <row r="171" spans="1:8" ht="15.75" x14ac:dyDescent="0.25">
      <c r="A171" s="95"/>
      <c r="B171" s="86"/>
      <c r="D171" s="87"/>
    </row>
    <row r="172" spans="1:8" ht="15.75" x14ac:dyDescent="0.25">
      <c r="A172" s="95"/>
      <c r="B172" s="86"/>
      <c r="D172" s="87"/>
    </row>
    <row r="173" spans="1:8" ht="15.75" x14ac:dyDescent="0.25">
      <c r="A173" s="95"/>
      <c r="B173" s="86"/>
      <c r="D173" s="87"/>
    </row>
    <row r="174" spans="1:8" ht="15.75" x14ac:dyDescent="0.25">
      <c r="A174" s="95"/>
      <c r="B174" s="86"/>
      <c r="D174" s="87"/>
    </row>
    <row r="175" spans="1:8" ht="15.75" x14ac:dyDescent="0.25">
      <c r="A175" s="95"/>
      <c r="B175" s="86"/>
      <c r="D175" s="87"/>
    </row>
    <row r="176" spans="1:8" ht="15.75" x14ac:dyDescent="0.25">
      <c r="A176" s="95"/>
      <c r="B176" s="86"/>
      <c r="D176" s="87"/>
    </row>
    <row r="177" spans="1:4" ht="15.75" x14ac:dyDescent="0.25">
      <c r="A177" s="95"/>
      <c r="B177" s="86"/>
      <c r="D177" s="87"/>
    </row>
    <row r="178" spans="1:4" ht="15.75" x14ac:dyDescent="0.25">
      <c r="A178" s="95"/>
      <c r="B178" s="86"/>
      <c r="D178" s="87"/>
    </row>
    <row r="179" spans="1:4" ht="15.75" x14ac:dyDescent="0.25">
      <c r="A179" s="95"/>
      <c r="B179" s="86"/>
      <c r="D179" s="87"/>
    </row>
    <row r="180" spans="1:4" ht="15.75" x14ac:dyDescent="0.25">
      <c r="A180" s="95"/>
      <c r="B180" s="86"/>
      <c r="D180" s="87"/>
    </row>
    <row r="181" spans="1:4" ht="15.75" x14ac:dyDescent="0.25">
      <c r="A181" s="95"/>
      <c r="B181" s="86"/>
      <c r="D181" s="87"/>
    </row>
    <row r="182" spans="1:4" ht="15.75" x14ac:dyDescent="0.25">
      <c r="A182" s="95"/>
      <c r="B182" s="86"/>
      <c r="D182" s="87"/>
    </row>
    <row r="183" spans="1:4" ht="15.75" x14ac:dyDescent="0.25">
      <c r="A183" s="95"/>
      <c r="B183" s="86"/>
      <c r="D183" s="87"/>
    </row>
    <row r="184" spans="1:4" ht="15.75" x14ac:dyDescent="0.25">
      <c r="A184" s="95"/>
      <c r="B184" s="86"/>
      <c r="D184" s="87"/>
    </row>
    <row r="185" spans="1:4" ht="15.75" x14ac:dyDescent="0.25">
      <c r="A185" s="95"/>
      <c r="B185" s="86"/>
      <c r="D185" s="87"/>
    </row>
    <row r="186" spans="1:4" ht="15.75" x14ac:dyDescent="0.25">
      <c r="A186" s="95"/>
      <c r="B186" s="86"/>
      <c r="D186" s="87"/>
    </row>
    <row r="187" spans="1:4" ht="15.75" x14ac:dyDescent="0.25">
      <c r="A187" s="95"/>
      <c r="B187" s="86"/>
      <c r="D187" s="87"/>
    </row>
    <row r="188" spans="1:4" ht="15.75" x14ac:dyDescent="0.25">
      <c r="A188" s="95"/>
      <c r="B188" s="86"/>
      <c r="D188" s="87"/>
    </row>
    <row r="189" spans="1:4" ht="15.75" x14ac:dyDescent="0.25">
      <c r="A189" s="95"/>
      <c r="B189" s="86"/>
      <c r="D189" s="87"/>
    </row>
    <row r="190" spans="1:4" ht="15.75" x14ac:dyDescent="0.25">
      <c r="A190" s="95"/>
      <c r="B190" s="86"/>
      <c r="D190" s="87"/>
    </row>
    <row r="191" spans="1:4" ht="15.75" x14ac:dyDescent="0.25">
      <c r="A191" s="95"/>
      <c r="B191" s="86"/>
      <c r="D191" s="87"/>
    </row>
    <row r="192" spans="1:4" ht="15.75" x14ac:dyDescent="0.25">
      <c r="A192" s="95"/>
      <c r="B192" s="86"/>
      <c r="D192" s="87"/>
    </row>
    <row r="193" spans="1:4" ht="15.75" x14ac:dyDescent="0.25">
      <c r="A193" s="95"/>
      <c r="B193" s="86"/>
      <c r="D193" s="87"/>
    </row>
    <row r="194" spans="1:4" ht="15.75" x14ac:dyDescent="0.25">
      <c r="A194" s="95"/>
      <c r="B194" s="86"/>
      <c r="D194" s="87"/>
    </row>
    <row r="195" spans="1:4" ht="15.75" x14ac:dyDescent="0.25">
      <c r="A195" s="95"/>
      <c r="B195" s="86"/>
      <c r="D195" s="87"/>
    </row>
    <row r="196" spans="1:4" ht="15.75" x14ac:dyDescent="0.25">
      <c r="A196" s="95"/>
      <c r="B196" s="86"/>
      <c r="D196" s="87"/>
    </row>
    <row r="197" spans="1:4" ht="16.5" thickBot="1" x14ac:dyDescent="0.3">
      <c r="A197" s="95"/>
      <c r="B197" s="86"/>
      <c r="D197" s="87"/>
    </row>
    <row r="198" spans="1:4" ht="16.5" thickBot="1" x14ac:dyDescent="0.3">
      <c r="A198" s="97">
        <v>44722</v>
      </c>
      <c r="B198" s="98"/>
      <c r="C198" s="99" t="s">
        <v>119</v>
      </c>
      <c r="D198" s="87"/>
    </row>
    <row r="199" spans="1:4" ht="16.5" thickBot="1" x14ac:dyDescent="0.3">
      <c r="A199" s="97">
        <v>44722</v>
      </c>
      <c r="B199" s="98"/>
      <c r="C199" s="99" t="s">
        <v>120</v>
      </c>
      <c r="D199" s="87"/>
    </row>
    <row r="200" spans="1:4" ht="15.75" x14ac:dyDescent="0.25">
      <c r="A200" s="95"/>
      <c r="B200" s="86"/>
      <c r="D200" s="87"/>
    </row>
    <row r="201" spans="1:4" ht="15.75" x14ac:dyDescent="0.25">
      <c r="A201" s="96"/>
      <c r="B201" s="86"/>
      <c r="D201" s="100"/>
    </row>
    <row r="202" spans="1:4" ht="15.75" x14ac:dyDescent="0.25">
      <c r="A202" s="96"/>
      <c r="B202" s="86"/>
      <c r="D202" s="100"/>
    </row>
    <row r="203" spans="1:4" ht="15.75" x14ac:dyDescent="0.25">
      <c r="A203" s="96"/>
      <c r="B203" s="86"/>
      <c r="D203" s="100"/>
    </row>
    <row r="204" spans="1:4" ht="15.75" x14ac:dyDescent="0.25">
      <c r="A204" s="96"/>
      <c r="B204" s="86"/>
      <c r="D204" s="100"/>
    </row>
    <row r="205" spans="1:4" ht="15.75" x14ac:dyDescent="0.25">
      <c r="A205" s="95"/>
      <c r="B205" s="86"/>
      <c r="D205" s="100"/>
    </row>
    <row r="206" spans="1:4" ht="15.75" x14ac:dyDescent="0.25">
      <c r="A206" s="95"/>
      <c r="B206" s="86"/>
      <c r="D206" s="100"/>
    </row>
    <row r="207" spans="1:4" ht="15.75" x14ac:dyDescent="0.25">
      <c r="A207" s="96"/>
      <c r="B207" s="86"/>
      <c r="D207" s="100"/>
    </row>
    <row r="208" spans="1:4" ht="15.75" x14ac:dyDescent="0.25">
      <c r="A208" s="96"/>
      <c r="B208" s="86"/>
      <c r="D208" s="100"/>
    </row>
    <row r="209" spans="1:4" ht="15.75" x14ac:dyDescent="0.25">
      <c r="A209" s="95"/>
      <c r="B209" s="86"/>
      <c r="D209" s="100"/>
    </row>
    <row r="210" spans="1:4" ht="15.75" x14ac:dyDescent="0.25">
      <c r="A210" s="95"/>
      <c r="B210" s="86"/>
      <c r="D210" s="100"/>
    </row>
    <row r="211" spans="1:4" ht="15.75" x14ac:dyDescent="0.25">
      <c r="A211" s="95"/>
      <c r="B211" s="86"/>
      <c r="D211" s="100"/>
    </row>
    <row r="212" spans="1:4" ht="15.75" x14ac:dyDescent="0.25">
      <c r="A212" s="95"/>
      <c r="B212" s="86"/>
      <c r="D212" s="100"/>
    </row>
    <row r="213" spans="1:4" ht="15.75" x14ac:dyDescent="0.25">
      <c r="A213" s="95"/>
      <c r="B213" s="86"/>
      <c r="D213" s="100"/>
    </row>
    <row r="214" spans="1:4" ht="15.75" x14ac:dyDescent="0.25">
      <c r="A214" s="95"/>
      <c r="B214" s="86"/>
      <c r="D214" s="100"/>
    </row>
    <row r="215" spans="1:4" x14ac:dyDescent="0.25">
      <c r="A215" s="55"/>
      <c r="B215" s="101"/>
      <c r="D215" s="100"/>
    </row>
    <row r="216" spans="1:4" x14ac:dyDescent="0.25">
      <c r="A216" s="55"/>
      <c r="B216" s="101"/>
      <c r="D216" s="100"/>
    </row>
    <row r="217" spans="1:4" x14ac:dyDescent="0.25">
      <c r="A217" s="55"/>
      <c r="B217" s="101"/>
      <c r="D217" s="100"/>
    </row>
    <row r="218" spans="1:4" x14ac:dyDescent="0.25">
      <c r="A218" s="55"/>
      <c r="B218" s="101"/>
      <c r="D218" s="100"/>
    </row>
    <row r="219" spans="1:4" x14ac:dyDescent="0.25">
      <c r="A219" s="55"/>
      <c r="B219" s="101"/>
      <c r="D219" s="100"/>
    </row>
    <row r="220" spans="1:4" x14ac:dyDescent="0.25">
      <c r="A220" s="55"/>
      <c r="B220" s="101"/>
      <c r="D220" s="100"/>
    </row>
    <row r="221" spans="1:4" x14ac:dyDescent="0.25">
      <c r="A221" s="55"/>
      <c r="B221" s="101"/>
      <c r="D221" s="100"/>
    </row>
    <row r="222" spans="1:4" x14ac:dyDescent="0.25">
      <c r="A222" s="55"/>
      <c r="B222" s="101"/>
      <c r="D222" s="100"/>
    </row>
    <row r="223" spans="1:4" x14ac:dyDescent="0.25">
      <c r="A223" s="55"/>
      <c r="B223" s="101"/>
      <c r="D223" s="100"/>
    </row>
    <row r="224" spans="1:4" x14ac:dyDescent="0.25">
      <c r="A224" s="55"/>
      <c r="B224" s="101"/>
      <c r="D224" s="100"/>
    </row>
    <row r="225" spans="1:4" x14ac:dyDescent="0.25">
      <c r="A225" s="55"/>
      <c r="B225" s="101"/>
      <c r="D225" s="100"/>
    </row>
    <row r="226" spans="1:4" x14ac:dyDescent="0.25">
      <c r="A226" s="55"/>
      <c r="B226" s="101"/>
      <c r="D226" s="100"/>
    </row>
    <row r="227" spans="1:4" x14ac:dyDescent="0.25">
      <c r="A227" s="55"/>
      <c r="B227" s="101"/>
    </row>
    <row r="228" spans="1:4" x14ac:dyDescent="0.25">
      <c r="A228" s="55"/>
      <c r="B228" s="101"/>
    </row>
  </sheetData>
  <mergeCells count="14">
    <mergeCell ref="A131:B131"/>
    <mergeCell ref="E131:F131"/>
    <mergeCell ref="A10:E10"/>
    <mergeCell ref="A120:C120"/>
    <mergeCell ref="A129:B129"/>
    <mergeCell ref="E129:F129"/>
    <mergeCell ref="A130:B130"/>
    <mergeCell ref="E130:F130"/>
    <mergeCell ref="A4:F4"/>
    <mergeCell ref="A5:F5"/>
    <mergeCell ref="A6:F6"/>
    <mergeCell ref="A7:F7"/>
    <mergeCell ref="A8:F8"/>
    <mergeCell ref="A9:F9"/>
  </mergeCells>
  <pageMargins left="0.23622047244094491" right="0.23622047244094491" top="0.15748031496062992" bottom="0.74803149606299213" header="0.31496062992125984" footer="0.31496062992125984"/>
  <pageSetup paperSize="9" scale="3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Junio 2023</vt:lpstr>
      <vt:lpstr>'Junio 2023'!Área_de_impresión</vt:lpstr>
      <vt:lpstr>'Junio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Yoldany Polanco Alcantara</dc:creator>
  <cp:lastModifiedBy>Yoldany Polanco Alcantara</cp:lastModifiedBy>
  <dcterms:created xsi:type="dcterms:W3CDTF">2023-07-07T16:50:39Z</dcterms:created>
  <dcterms:modified xsi:type="dcterms:W3CDTF">2023-07-07T16:50:54Z</dcterms:modified>
</cp:coreProperties>
</file>