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2" i="1" l="1"/>
  <c r="D112" i="1"/>
  <c r="F11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</calcChain>
</file>

<file path=xl/sharedStrings.xml><?xml version="1.0" encoding="utf-8"?>
<sst xmlns="http://schemas.openxmlformats.org/spreadsheetml/2006/main" count="118" uniqueCount="110">
  <si>
    <t>TRIBUNAL SUPERIOR ELECTORAL</t>
  </si>
  <si>
    <t>DIRECCIÓN FINANCIERA</t>
  </si>
  <si>
    <t>Del 01 al 31 de Marzo del  2023</t>
  </si>
  <si>
    <t>VALOR EN RD$</t>
  </si>
  <si>
    <t>Fecha</t>
  </si>
  <si>
    <t>Ck/Transf.</t>
  </si>
  <si>
    <t>Descripción</t>
  </si>
  <si>
    <t>Débito</t>
  </si>
  <si>
    <t>Crédito</t>
  </si>
  <si>
    <t>Balance</t>
  </si>
  <si>
    <t>Nómina bono vacacional por antigüedad correspondiente marzo/2023</t>
  </si>
  <si>
    <t>Dieta a favor de personal militar y choferes que brindaron soporte a los magistrados del TSE correspondiente al mes de enero 2023.</t>
  </si>
  <si>
    <t>Viático a favor de los jueces suplentes del TSE, participaron en entrega floral a los Padres de la Patria el 22/02/2023.</t>
  </si>
  <si>
    <t>Comunicaciones y Redes de Santo Domingo</t>
  </si>
  <si>
    <t>Mildred Zapata (cheque liquidable para alimentos y bebidas del Pleno de este TSE)</t>
  </si>
  <si>
    <t>Leidy Esthefany Soto Espinal (compensación económica)</t>
  </si>
  <si>
    <t>Lucille Susana Salcedo Olivero  (cheque liquidable para Despacho Mag. Pedro P. Yermenos)</t>
  </si>
  <si>
    <t>Raquel Herrera (cheque liquidable para Despaco Mag. Biaggi Lama  )</t>
  </si>
  <si>
    <t xml:space="preserve">Nulo </t>
  </si>
  <si>
    <t>Lorena D. Collado Tejada (cheque liquidable para Secretaria General)</t>
  </si>
  <si>
    <t>Mirla V. Sanchez Noble (cheque liquidable Despacho Mag. Rosa Perez)</t>
  </si>
  <si>
    <t>Calina Beltre Gonzalez (cheque liquidable Despacho Fernando Fernandez)</t>
  </si>
  <si>
    <t>Distribuidora Lagares, SRL</t>
  </si>
  <si>
    <t>Nómina Por Servicio Prestado En El Extranjero España, Mes Enero (Emmanuel Zorrilla Luna)</t>
  </si>
  <si>
    <t>Nómina Por Servicios En El Extranjero EEUU, Mes Enero (María J. De Luna)</t>
  </si>
  <si>
    <t>Déposito sobrante de venta de EURO</t>
  </si>
  <si>
    <t>Wind Telecom, S.A</t>
  </si>
  <si>
    <t>Depósito  Devolución Cheque Liquidable Num. 9916</t>
  </si>
  <si>
    <t>Edesur Dominicana, S.A</t>
  </si>
  <si>
    <t xml:space="preserve">Instituto Duarte (adquisicion de boletas, colaboracion "Mi musica es mi Bandera") Tesoreria Nacional </t>
  </si>
  <si>
    <t>A B &amp; F Mercantil, SRL</t>
  </si>
  <si>
    <t>Abreu Fast Print</t>
  </si>
  <si>
    <t>Gabriella de  Jesus Alvarez</t>
  </si>
  <si>
    <t>Cooperativa de Ahorros Y Crédito TSE (Aporte de los socios  a la Cooperativa descuentos autorizados correspondiente a febrero/2023.)</t>
  </si>
  <si>
    <t>Inversiones Paloma, SRL</t>
  </si>
  <si>
    <t xml:space="preserve">Altima Auto Independencia </t>
  </si>
  <si>
    <t xml:space="preserve">Cristian Rafael Hernandez </t>
  </si>
  <si>
    <t>Franchesca Rodriguez (caja chica dirección administrativa)</t>
  </si>
  <si>
    <t>Depósito  Devolución Cheque Liquidable Num. 9918</t>
  </si>
  <si>
    <t>DJ Mauad Catering, SRL</t>
  </si>
  <si>
    <t>Nómina Honorarios por Suplencia mes de Febrero 2023 (Juan B. Cuevas Medrano)</t>
  </si>
  <si>
    <t>Mundo Industrial, SRL</t>
  </si>
  <si>
    <t>Editora Buho, SRL</t>
  </si>
  <si>
    <t>Claridany de los Santos (cheque liquidable)</t>
  </si>
  <si>
    <t>Universidad Autonoma de Santo Domingo</t>
  </si>
  <si>
    <t xml:space="preserve">Asignación Presupuestaria </t>
  </si>
  <si>
    <t>TCO Networking, SRL</t>
  </si>
  <si>
    <t>Kyodom, SRL</t>
  </si>
  <si>
    <t>Dieta a favor de l personal del TSE en Taller Procedimientos en Justicia Electoral el 25/02/2023 en colegio de Abogados.</t>
  </si>
  <si>
    <t>Devolución de Gastos Educativos 2022 a  Exservidores del TSE</t>
  </si>
  <si>
    <t>Devolución de Gastos Educativos 2022 a servidores del TSE</t>
  </si>
  <si>
    <t>Distribuidora Bacesmos, SRL</t>
  </si>
  <si>
    <t>Trofeo Superior a la Excelencia 2023 (Belquis Queliz Genao)</t>
  </si>
  <si>
    <t>Jahaira L. Dominguez Yapul (compensación económica por renuncia)</t>
  </si>
  <si>
    <t>Josue Artiles Artiles Mota  (compensación económica por renuncia)</t>
  </si>
  <si>
    <t>Nauel Bourtokan Zahoury</t>
  </si>
  <si>
    <t>Dalua Service, SRL</t>
  </si>
  <si>
    <t>Sifra Comercial, SRL</t>
  </si>
  <si>
    <t>Maximum Pest Control, SRL</t>
  </si>
  <si>
    <t>Floristeria Zuniflor, SRL</t>
  </si>
  <si>
    <t>Grupo Rovel</t>
  </si>
  <si>
    <t>Samuel Mejia Taveras (compensación económica por renuncia)</t>
  </si>
  <si>
    <t xml:space="preserve">Nómina Empleado Fijo febrero/2023 </t>
  </si>
  <si>
    <t>Nómina Compensación Militar febrero/2023</t>
  </si>
  <si>
    <t xml:space="preserve">Nómina Honorarios Por Servicios Prestados febrero/2023  </t>
  </si>
  <si>
    <t>Nómina Dieta Voces Del Tse febrero/2023</t>
  </si>
  <si>
    <t>Nómina Dieta Jueces Suplentes febrero/2023</t>
  </si>
  <si>
    <t>DGII IR-3 (correspondiente febrero/2023)</t>
  </si>
  <si>
    <t>Praxedes F. Hermon Made</t>
  </si>
  <si>
    <t>Digital Business Group</t>
  </si>
  <si>
    <t>La Fabrica</t>
  </si>
  <si>
    <t>Cecomsa, SRL</t>
  </si>
  <si>
    <t>F M P Service Technologi</t>
  </si>
  <si>
    <t>Diosa Maria Gomez</t>
  </si>
  <si>
    <t>AH Editora Offset, SRL</t>
  </si>
  <si>
    <t>Franchesca Rodriguez (cheque liquidable)</t>
  </si>
  <si>
    <t>Humano Seguros, S.A</t>
  </si>
  <si>
    <t>Fondo Previsión Social Jueces  y Juezas del TSE periodo marzo/2023</t>
  </si>
  <si>
    <t>Cooperativa Nacional De Servidores Múltiples De Servidores Judiciales, Inc.  Mes De marzo (Mag. Ygnacio Camacho)</t>
  </si>
  <si>
    <t>Cooperativa Nacional De Servidores Múltiples De Servidores Judiciales, Inc. Mes De marzo (Mag Juan Biaggi)</t>
  </si>
  <si>
    <t>Cooperativa Nacional De Servidores Múltiples De Servidores Judiciales, Inc. Mes De febrero  (Mag Fernando Fernández)</t>
  </si>
  <si>
    <t>Pago viatico y gastos de bolsillo Mag. Fernando Fernandez</t>
  </si>
  <si>
    <t>Viático personal del TSE, laboró en taller "Procedimientos en Justicia Electoral" 17/03/2023, Barahona</t>
  </si>
  <si>
    <t>Viatico personal del TSE viajó a Santiago de los Caballeros, 17/03/2023 en oficina asistencia al ciudadano.</t>
  </si>
  <si>
    <t>Pedro Miguel Reyes Gomez</t>
  </si>
  <si>
    <t xml:space="preserve">Agua Planeta Azul </t>
  </si>
  <si>
    <t>Dieta a favor de militares y choferes que brindan servicios a los Magistrados del TSE, correspondiente 01/02/2023 al 28/02/2023.</t>
  </si>
  <si>
    <t xml:space="preserve">Viatico al personal del TSE que participó en el Taller "Procedimientos en Justicia Electoral" Cotui y El Seibo. </t>
  </si>
  <si>
    <t>Compra de reembolso de los gastos incurridos en los cambios de asiento de la Magistrada Rosa F. Perez de Garcia desde Sto Dgo a Panamá a realizarcé 26/04/2023</t>
  </si>
  <si>
    <t>Depósito sobrante del débito en compra de divisa en RD$6,868.13</t>
  </si>
  <si>
    <t>Ruth E Molina (caja chica dirección de inspección)</t>
  </si>
  <si>
    <t>Humano Seguros S.A</t>
  </si>
  <si>
    <t>Tesoreria de la Seguridad Social aporte periodo marzo 2023</t>
  </si>
  <si>
    <t>Vargas Servicios de Catering, S.A</t>
  </si>
  <si>
    <t>Cooperativa de Ahorro y Crédito y Servicios Multiples (cooptse) descuento autorizdos marzo 2023</t>
  </si>
  <si>
    <t>Kelvi Caraballo Moya</t>
  </si>
  <si>
    <t>Nulo</t>
  </si>
  <si>
    <t>Franchesca Rodriguez (cheque liquidable caja chica dirección administrativa)</t>
  </si>
  <si>
    <t>Marcel Cristina Hidalgo D</t>
  </si>
  <si>
    <t xml:space="preserve">Cheque Reintregrado No. 9895 </t>
  </si>
  <si>
    <t>Comisiones</t>
  </si>
  <si>
    <t>Antonia Abreu</t>
  </si>
  <si>
    <t xml:space="preserve">                  José Joaquin Joa F.</t>
  </si>
  <si>
    <t>Alexi Martínez Olivo</t>
  </si>
  <si>
    <t xml:space="preserve">         Elaborado por:</t>
  </si>
  <si>
    <t xml:space="preserve">                                        Revisado por:</t>
  </si>
  <si>
    <t xml:space="preserve">  Autorizado por:</t>
  </si>
  <si>
    <t xml:space="preserve">                  Analista I</t>
  </si>
  <si>
    <t xml:space="preserve">                                           Enc. 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</si>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</sst>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b/>
      <sz val="18"/>
      <color rgb="FF000000"/>
      <name val="Times New Roman"/>
      <family val="1"/>
    </font>
    <font>
      <sz val="18"/>
      <color indexed="8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6" fillId="2" borderId="1" xfId="1" applyFont="1" applyFill="1" applyBorder="1"/>
    <xf numFmtId="43" fontId="0" fillId="0" borderId="0" xfId="1" applyFont="1"/>
    <xf numFmtId="43" fontId="6" fillId="2" borderId="4" xfId="1" applyFont="1" applyFill="1" applyBorder="1" applyAlignment="1">
      <alignment horizontal="left"/>
    </xf>
    <xf numFmtId="43" fontId="6" fillId="2" borderId="4" xfId="1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3" borderId="5" xfId="0" applyFont="1" applyFill="1" applyBorder="1"/>
    <xf numFmtId="4" fontId="7" fillId="0" borderId="5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center"/>
    </xf>
    <xf numFmtId="43" fontId="3" fillId="0" borderId="6" xfId="1" applyFont="1" applyFill="1" applyBorder="1"/>
    <xf numFmtId="0" fontId="7" fillId="3" borderId="5" xfId="0" applyFont="1" applyFill="1" applyBorder="1" applyAlignment="1">
      <alignment wrapText="1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wrapText="1"/>
    </xf>
    <xf numFmtId="164" fontId="0" fillId="0" borderId="0" xfId="0" applyNumberFormat="1"/>
    <xf numFmtId="0" fontId="7" fillId="3" borderId="5" xfId="0" applyFont="1" applyFill="1" applyBorder="1"/>
    <xf numFmtId="4" fontId="7" fillId="3" borderId="5" xfId="0" applyNumberFormat="1" applyFont="1" applyFill="1" applyBorder="1" applyAlignment="1">
      <alignment horizontal="left"/>
    </xf>
    <xf numFmtId="43" fontId="6" fillId="2" borderId="7" xfId="0" applyNumberFormat="1" applyFont="1" applyFill="1" applyBorder="1"/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43" fontId="0" fillId="3" borderId="0" xfId="1" applyFont="1" applyFill="1"/>
    <xf numFmtId="0" fontId="0" fillId="3" borderId="0" xfId="0" applyFill="1"/>
    <xf numFmtId="0" fontId="7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43" fontId="3" fillId="0" borderId="0" xfId="0" applyNumberFormat="1" applyFont="1" applyBorder="1"/>
    <xf numFmtId="0" fontId="3" fillId="0" borderId="0" xfId="0" applyFont="1" applyBorder="1" applyAlignment="1"/>
    <xf numFmtId="0" fontId="3" fillId="0" borderId="0" xfId="0" applyFont="1"/>
    <xf numFmtId="0" fontId="12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14" fontId="1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0" fontId="11" fillId="0" borderId="0" xfId="2" applyNumberFormat="1" applyFont="1" applyAlignment="1">
      <alignment horizontal="center"/>
    </xf>
    <xf numFmtId="43" fontId="6" fillId="2" borderId="2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5394917</xdr:colOff>
      <xdr:row>0</xdr:row>
      <xdr:rowOff>214648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942" y="214648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04-INGRESOS-EGRESOS%202023\INGRESOS-%20EGRESOS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 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23"/>
      <sheetName val="Octubre 2023"/>
      <sheetName val="Noviembre 2023"/>
      <sheetName val="Diciembre 2023"/>
    </sheetNames>
    <sheetDataSet>
      <sheetData sheetId="0" refreshError="1"/>
      <sheetData sheetId="1" refreshError="1">
        <row r="8">
          <cell r="B8" t="str">
            <v>INGRESOS - EGRESOS</v>
          </cell>
        </row>
        <row r="92">
          <cell r="H92">
            <v>181973834.98999998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abSelected="1" topLeftCell="A97" workbookViewId="0">
      <selection activeCell="C13" sqref="C13"/>
    </sheetView>
  </sheetViews>
  <sheetFormatPr baseColWidth="10" defaultRowHeight="15" x14ac:dyDescent="0.25"/>
  <cols>
    <col min="1" max="1" width="17.85546875" customWidth="1"/>
    <col min="2" max="2" width="18.140625" style="44" customWidth="1"/>
    <col min="3" max="3" width="130.85546875" bestFit="1" customWidth="1"/>
    <col min="4" max="4" width="25.140625" customWidth="1"/>
    <col min="5" max="5" width="25.7109375" customWidth="1"/>
    <col min="6" max="6" width="27.7109375" style="8" customWidth="1"/>
    <col min="7" max="7" width="21.85546875" bestFit="1" customWidth="1"/>
  </cols>
  <sheetData>
    <row r="1" spans="1:7" ht="20.100000000000001" customHeight="1" x14ac:dyDescent="0.35">
      <c r="A1" s="1"/>
      <c r="B1" s="2"/>
      <c r="C1" s="1"/>
      <c r="D1" s="1"/>
      <c r="E1" s="1"/>
      <c r="F1" s="3"/>
    </row>
    <row r="2" spans="1:7" ht="20.100000000000001" customHeight="1" x14ac:dyDescent="0.35">
      <c r="A2" s="1"/>
      <c r="B2" s="2"/>
      <c r="C2" s="1"/>
      <c r="D2" s="1"/>
      <c r="E2" s="1"/>
      <c r="F2" s="3"/>
    </row>
    <row r="3" spans="1:7" ht="20.100000000000001" customHeight="1" x14ac:dyDescent="0.35">
      <c r="A3" s="1"/>
      <c r="B3" s="2"/>
      <c r="C3" s="1"/>
      <c r="D3" s="1"/>
      <c r="E3" s="1"/>
      <c r="F3" s="3"/>
    </row>
    <row r="4" spans="1:7" ht="20.100000000000001" customHeight="1" x14ac:dyDescent="0.35">
      <c r="A4" s="1"/>
      <c r="B4" s="2"/>
      <c r="C4" s="1"/>
      <c r="D4" s="1"/>
      <c r="E4" s="1"/>
      <c r="F4" s="3"/>
    </row>
    <row r="5" spans="1:7" ht="20.100000000000001" customHeight="1" x14ac:dyDescent="0.35">
      <c r="A5" s="4"/>
      <c r="B5" s="5"/>
      <c r="C5" s="4"/>
      <c r="D5" s="4"/>
      <c r="E5" s="4"/>
      <c r="F5" s="6"/>
    </row>
    <row r="6" spans="1:7" ht="28.5" customHeight="1" x14ac:dyDescent="0.25">
      <c r="A6" s="46" t="s">
        <v>0</v>
      </c>
      <c r="B6" s="46"/>
      <c r="C6" s="46"/>
      <c r="D6" s="46"/>
      <c r="E6" s="46"/>
      <c r="F6" s="46"/>
    </row>
    <row r="7" spans="1:7" ht="20.100000000000001" customHeight="1" x14ac:dyDescent="0.3">
      <c r="A7" s="47" t="s">
        <v>1</v>
      </c>
      <c r="B7" s="47"/>
      <c r="C7" s="47"/>
      <c r="D7" s="47"/>
      <c r="E7" s="47"/>
      <c r="F7" s="47"/>
    </row>
    <row r="8" spans="1:7" ht="20.100000000000001" customHeight="1" x14ac:dyDescent="0.3">
      <c r="A8" s="48" t="s">
        <v>2</v>
      </c>
      <c r="B8" s="48"/>
      <c r="C8" s="48"/>
      <c r="D8" s="48"/>
      <c r="E8" s="48"/>
      <c r="F8" s="48"/>
    </row>
    <row r="9" spans="1:7" ht="20.100000000000001" customHeight="1" thickBot="1" x14ac:dyDescent="0.35">
      <c r="A9" s="48" t="s">
        <v>3</v>
      </c>
      <c r="B9" s="48"/>
      <c r="C9" s="48"/>
      <c r="D9" s="48"/>
      <c r="E9" s="48"/>
      <c r="F9" s="48"/>
    </row>
    <row r="10" spans="1:7" ht="20.100000000000001" customHeight="1" thickBot="1" x14ac:dyDescent="0.35">
      <c r="A10" s="45"/>
      <c r="B10" s="45"/>
      <c r="C10" s="45"/>
      <c r="D10" s="45"/>
      <c r="E10" s="45"/>
      <c r="F10" s="45"/>
    </row>
    <row r="11" spans="1:7" ht="20.100000000000001" customHeight="1" thickBot="1" x14ac:dyDescent="0.35">
      <c r="A11" s="50"/>
      <c r="B11" s="50"/>
      <c r="C11" s="50"/>
      <c r="D11" s="50"/>
      <c r="E11" s="51"/>
      <c r="F11" s="7">
        <f>+'[1]Febrero 2023'!H92</f>
        <v>181973834.98999998</v>
      </c>
      <c r="G11" s="8"/>
    </row>
    <row r="12" spans="1:7" ht="20.100000000000001" customHeight="1" x14ac:dyDescent="0.3">
      <c r="A12" s="9" t="s">
        <v>4</v>
      </c>
      <c r="B12" s="10" t="s">
        <v>5</v>
      </c>
      <c r="C12" s="10" t="s">
        <v>6</v>
      </c>
      <c r="D12" s="10" t="s">
        <v>7</v>
      </c>
      <c r="E12" s="10" t="s">
        <v>8</v>
      </c>
      <c r="F12" s="10" t="s">
        <v>9</v>
      </c>
    </row>
    <row r="13" spans="1:7" ht="24.75" customHeight="1" x14ac:dyDescent="0.4">
      <c r="A13" s="11">
        <v>44986</v>
      </c>
      <c r="B13" s="12">
        <v>4524023</v>
      </c>
      <c r="C13" s="13" t="s">
        <v>10</v>
      </c>
      <c r="D13" s="14">
        <v>1085472.73</v>
      </c>
      <c r="E13" s="15"/>
      <c r="F13" s="16">
        <f>+F11-D13+E13</f>
        <v>180888362.25999999</v>
      </c>
    </row>
    <row r="14" spans="1:7" ht="46.5" x14ac:dyDescent="0.35">
      <c r="A14" s="11">
        <v>44986</v>
      </c>
      <c r="B14" s="17">
        <v>45240021</v>
      </c>
      <c r="C14" s="17" t="s">
        <v>11</v>
      </c>
      <c r="D14" s="14">
        <v>107000</v>
      </c>
      <c r="E14" s="15"/>
      <c r="F14" s="16">
        <f>+F13-D14+E14</f>
        <v>180781362.25999999</v>
      </c>
      <c r="G14" s="8"/>
    </row>
    <row r="15" spans="1:7" ht="46.5" customHeight="1" x14ac:dyDescent="0.35">
      <c r="A15" s="11">
        <v>44986</v>
      </c>
      <c r="B15" s="17">
        <v>45240004</v>
      </c>
      <c r="C15" s="17" t="s">
        <v>12</v>
      </c>
      <c r="D15" s="14">
        <v>23850</v>
      </c>
      <c r="E15" s="14"/>
      <c r="F15" s="16">
        <f t="shared" ref="F15:F78" si="0">+F14-D15+E15</f>
        <v>180757512.25999999</v>
      </c>
    </row>
    <row r="16" spans="1:7" ht="24.75" customHeight="1" x14ac:dyDescent="0.35">
      <c r="A16" s="11">
        <v>44986</v>
      </c>
      <c r="B16" s="17">
        <v>22157251</v>
      </c>
      <c r="C16" s="18" t="s">
        <v>13</v>
      </c>
      <c r="D16" s="14">
        <v>11865</v>
      </c>
      <c r="E16" s="14"/>
      <c r="F16" s="16">
        <f t="shared" si="0"/>
        <v>180745647.25999999</v>
      </c>
    </row>
    <row r="17" spans="1:6" ht="23.25" x14ac:dyDescent="0.35">
      <c r="A17" s="11">
        <v>44986</v>
      </c>
      <c r="B17" s="17">
        <v>9926</v>
      </c>
      <c r="C17" s="18" t="s">
        <v>14</v>
      </c>
      <c r="D17" s="14">
        <v>50000</v>
      </c>
      <c r="E17" s="14"/>
      <c r="F17" s="16">
        <f t="shared" si="0"/>
        <v>180695647.25999999</v>
      </c>
    </row>
    <row r="18" spans="1:6" ht="24.75" customHeight="1" x14ac:dyDescent="0.35">
      <c r="A18" s="11">
        <v>44986</v>
      </c>
      <c r="B18" s="17">
        <v>9927</v>
      </c>
      <c r="C18" s="18" t="s">
        <v>15</v>
      </c>
      <c r="D18" s="14">
        <v>576674.85</v>
      </c>
      <c r="E18" s="14"/>
      <c r="F18" s="16">
        <f t="shared" si="0"/>
        <v>180118972.41</v>
      </c>
    </row>
    <row r="19" spans="1:6" ht="23.25" x14ac:dyDescent="0.35">
      <c r="A19" s="11">
        <v>44986</v>
      </c>
      <c r="B19" s="17">
        <v>9928</v>
      </c>
      <c r="C19" s="18" t="s">
        <v>16</v>
      </c>
      <c r="D19" s="14">
        <v>25000</v>
      </c>
      <c r="E19" s="14"/>
      <c r="F19" s="16">
        <f t="shared" si="0"/>
        <v>180093972.41</v>
      </c>
    </row>
    <row r="20" spans="1:6" ht="23.25" x14ac:dyDescent="0.35">
      <c r="A20" s="11">
        <v>44986</v>
      </c>
      <c r="B20" s="17">
        <v>9929</v>
      </c>
      <c r="C20" s="18" t="s">
        <v>17</v>
      </c>
      <c r="D20" s="14">
        <v>25000</v>
      </c>
      <c r="E20" s="14"/>
      <c r="F20" s="16">
        <f t="shared" si="0"/>
        <v>180068972.41</v>
      </c>
    </row>
    <row r="21" spans="1:6" ht="23.25" customHeight="1" x14ac:dyDescent="0.35">
      <c r="A21" s="11">
        <v>44986</v>
      </c>
      <c r="B21" s="17">
        <v>9930</v>
      </c>
      <c r="C21" s="18" t="s">
        <v>18</v>
      </c>
      <c r="D21" s="14">
        <v>0</v>
      </c>
      <c r="E21" s="14"/>
      <c r="F21" s="16">
        <f t="shared" si="0"/>
        <v>180068972.41</v>
      </c>
    </row>
    <row r="22" spans="1:6" ht="19.5" customHeight="1" x14ac:dyDescent="0.35">
      <c r="A22" s="11">
        <v>44986</v>
      </c>
      <c r="B22" s="17">
        <v>9931</v>
      </c>
      <c r="C22" s="18" t="s">
        <v>18</v>
      </c>
      <c r="D22" s="14">
        <v>0</v>
      </c>
      <c r="E22" s="14"/>
      <c r="F22" s="16">
        <f t="shared" si="0"/>
        <v>180068972.41</v>
      </c>
    </row>
    <row r="23" spans="1:6" ht="19.5" customHeight="1" x14ac:dyDescent="0.35">
      <c r="A23" s="11">
        <v>44986</v>
      </c>
      <c r="B23" s="17">
        <v>9932</v>
      </c>
      <c r="C23" s="18" t="s">
        <v>19</v>
      </c>
      <c r="D23" s="14">
        <v>25000</v>
      </c>
      <c r="E23" s="14"/>
      <c r="F23" s="16">
        <f t="shared" si="0"/>
        <v>180043972.41</v>
      </c>
    </row>
    <row r="24" spans="1:6" ht="19.5" customHeight="1" x14ac:dyDescent="0.35">
      <c r="A24" s="11">
        <v>44986</v>
      </c>
      <c r="B24" s="17">
        <v>9933</v>
      </c>
      <c r="C24" s="18" t="s">
        <v>20</v>
      </c>
      <c r="D24" s="14">
        <v>25000</v>
      </c>
      <c r="E24" s="14"/>
      <c r="F24" s="16">
        <f t="shared" si="0"/>
        <v>180018972.41</v>
      </c>
    </row>
    <row r="25" spans="1:6" ht="25.5" customHeight="1" x14ac:dyDescent="0.35">
      <c r="A25" s="11">
        <v>44986</v>
      </c>
      <c r="B25" s="17">
        <v>9934</v>
      </c>
      <c r="C25" s="18" t="s">
        <v>21</v>
      </c>
      <c r="D25" s="14">
        <v>25000</v>
      </c>
      <c r="E25" s="14"/>
      <c r="F25" s="16">
        <f t="shared" si="0"/>
        <v>179993972.41</v>
      </c>
    </row>
    <row r="26" spans="1:6" ht="23.25" x14ac:dyDescent="0.35">
      <c r="A26" s="11">
        <v>44986</v>
      </c>
      <c r="B26" s="17">
        <v>22166401</v>
      </c>
      <c r="C26" s="18" t="s">
        <v>22</v>
      </c>
      <c r="D26" s="14">
        <v>4520</v>
      </c>
      <c r="E26" s="14"/>
      <c r="F26" s="16">
        <f t="shared" si="0"/>
        <v>179989452.41</v>
      </c>
    </row>
    <row r="27" spans="1:6" ht="23.25" customHeight="1" x14ac:dyDescent="0.35">
      <c r="A27" s="11">
        <v>44986</v>
      </c>
      <c r="B27" s="17">
        <v>164713164</v>
      </c>
      <c r="C27" s="19" t="s">
        <v>23</v>
      </c>
      <c r="D27" s="14">
        <v>103575.23</v>
      </c>
      <c r="E27" s="14"/>
      <c r="F27" s="16">
        <f t="shared" si="0"/>
        <v>179885877.18000001</v>
      </c>
    </row>
    <row r="28" spans="1:6" ht="23.25" x14ac:dyDescent="0.35">
      <c r="A28" s="11">
        <v>44986</v>
      </c>
      <c r="B28" s="17">
        <v>165213170</v>
      </c>
      <c r="C28" s="18" t="s">
        <v>24</v>
      </c>
      <c r="D28" s="14">
        <v>95656.33</v>
      </c>
      <c r="E28" s="14"/>
      <c r="F28" s="16">
        <f t="shared" si="0"/>
        <v>179790220.84999999</v>
      </c>
    </row>
    <row r="29" spans="1:6" ht="23.25" x14ac:dyDescent="0.35">
      <c r="A29" s="11"/>
      <c r="B29" s="17">
        <v>165713077</v>
      </c>
      <c r="C29" s="20" t="s">
        <v>25</v>
      </c>
      <c r="D29" s="14"/>
      <c r="E29" s="14">
        <v>0.01</v>
      </c>
      <c r="F29" s="16">
        <f t="shared" si="0"/>
        <v>179790220.85999998</v>
      </c>
    </row>
    <row r="30" spans="1:6" ht="19.5" customHeight="1" x14ac:dyDescent="0.35">
      <c r="A30" s="11">
        <v>44988</v>
      </c>
      <c r="B30" s="17">
        <v>22212722</v>
      </c>
      <c r="C30" s="18" t="s">
        <v>26</v>
      </c>
      <c r="D30" s="14">
        <v>168404.85</v>
      </c>
      <c r="E30" s="14"/>
      <c r="F30" s="16">
        <f t="shared" si="0"/>
        <v>179621816.00999999</v>
      </c>
    </row>
    <row r="31" spans="1:6" ht="23.25" x14ac:dyDescent="0.35">
      <c r="A31" s="11">
        <v>44988</v>
      </c>
      <c r="B31" s="17">
        <v>916120040</v>
      </c>
      <c r="C31" s="19" t="s">
        <v>27</v>
      </c>
      <c r="D31" s="14"/>
      <c r="E31" s="14">
        <v>8229</v>
      </c>
      <c r="F31" s="16">
        <f t="shared" si="0"/>
        <v>179630045.00999999</v>
      </c>
    </row>
    <row r="32" spans="1:6" ht="23.25" x14ac:dyDescent="0.35">
      <c r="A32" s="11">
        <v>44988</v>
      </c>
      <c r="B32" s="17">
        <v>22215113</v>
      </c>
      <c r="C32" s="19" t="s">
        <v>28</v>
      </c>
      <c r="D32" s="14">
        <v>386732.17</v>
      </c>
      <c r="E32" s="14"/>
      <c r="F32" s="16">
        <f t="shared" si="0"/>
        <v>179243312.84</v>
      </c>
    </row>
    <row r="33" spans="1:7" ht="24.75" customHeight="1" x14ac:dyDescent="0.35">
      <c r="A33" s="11">
        <v>44988</v>
      </c>
      <c r="B33" s="17">
        <v>70049762</v>
      </c>
      <c r="C33" s="19" t="s">
        <v>29</v>
      </c>
      <c r="D33" s="14">
        <v>50000</v>
      </c>
      <c r="E33" s="14"/>
      <c r="F33" s="16">
        <f t="shared" si="0"/>
        <v>179193312.84</v>
      </c>
    </row>
    <row r="34" spans="1:7" ht="24.75" customHeight="1" x14ac:dyDescent="0.35">
      <c r="A34" s="11">
        <v>44988</v>
      </c>
      <c r="B34" s="17">
        <v>22215551</v>
      </c>
      <c r="C34" s="21" t="s">
        <v>30</v>
      </c>
      <c r="D34" s="14">
        <v>64237.2</v>
      </c>
      <c r="E34" s="14"/>
      <c r="F34" s="16">
        <f t="shared" si="0"/>
        <v>179129075.64000002</v>
      </c>
    </row>
    <row r="35" spans="1:7" ht="32.25" customHeight="1" x14ac:dyDescent="0.35">
      <c r="A35" s="11">
        <v>44988</v>
      </c>
      <c r="B35" s="17">
        <v>22215692</v>
      </c>
      <c r="C35" s="21" t="s">
        <v>31</v>
      </c>
      <c r="D35" s="14">
        <v>27798</v>
      </c>
      <c r="E35" s="14"/>
      <c r="F35" s="16">
        <f t="shared" si="0"/>
        <v>179101277.64000002</v>
      </c>
    </row>
    <row r="36" spans="1:7" ht="23.25" customHeight="1" x14ac:dyDescent="0.35">
      <c r="A36" s="11">
        <v>44988</v>
      </c>
      <c r="B36" s="17">
        <v>22215865</v>
      </c>
      <c r="C36" s="21" t="s">
        <v>32</v>
      </c>
      <c r="D36" s="14">
        <v>52900.75</v>
      </c>
      <c r="E36" s="14"/>
      <c r="F36" s="16">
        <f t="shared" si="0"/>
        <v>179048376.89000002</v>
      </c>
    </row>
    <row r="37" spans="1:7" ht="45.75" customHeight="1" x14ac:dyDescent="0.35">
      <c r="A37" s="11">
        <v>44988</v>
      </c>
      <c r="B37" s="17">
        <v>70041223</v>
      </c>
      <c r="C37" s="22" t="s">
        <v>33</v>
      </c>
      <c r="D37" s="14">
        <v>1219899.21</v>
      </c>
      <c r="E37" s="14"/>
      <c r="F37" s="16">
        <f t="shared" si="0"/>
        <v>177828477.68000001</v>
      </c>
    </row>
    <row r="38" spans="1:7" ht="21.75" customHeight="1" x14ac:dyDescent="0.35">
      <c r="A38" s="11">
        <v>44988</v>
      </c>
      <c r="B38" s="17">
        <v>22217151</v>
      </c>
      <c r="C38" s="18" t="s">
        <v>34</v>
      </c>
      <c r="D38" s="14">
        <v>42940</v>
      </c>
      <c r="E38" s="14"/>
      <c r="F38" s="16">
        <f t="shared" si="0"/>
        <v>177785537.68000001</v>
      </c>
    </row>
    <row r="39" spans="1:7" ht="22.5" customHeight="1" x14ac:dyDescent="0.35">
      <c r="A39" s="11">
        <v>44988</v>
      </c>
      <c r="B39" s="17">
        <v>22217382</v>
      </c>
      <c r="C39" s="18" t="s">
        <v>35</v>
      </c>
      <c r="D39" s="14">
        <v>13746.38</v>
      </c>
      <c r="E39" s="14"/>
      <c r="F39" s="16">
        <f t="shared" si="0"/>
        <v>177771791.30000001</v>
      </c>
    </row>
    <row r="40" spans="1:7" ht="24" customHeight="1" x14ac:dyDescent="0.35">
      <c r="A40" s="11">
        <v>44988</v>
      </c>
      <c r="B40" s="17">
        <v>22217785</v>
      </c>
      <c r="C40" s="19" t="s">
        <v>36</v>
      </c>
      <c r="D40" s="14">
        <v>13110</v>
      </c>
      <c r="E40" s="14"/>
      <c r="F40" s="16">
        <f t="shared" si="0"/>
        <v>177758681.30000001</v>
      </c>
    </row>
    <row r="41" spans="1:7" ht="23.25" customHeight="1" x14ac:dyDescent="0.35">
      <c r="A41" s="11">
        <v>44990</v>
      </c>
      <c r="B41" s="17">
        <v>9935</v>
      </c>
      <c r="C41" s="19" t="s">
        <v>37</v>
      </c>
      <c r="D41" s="14">
        <v>144802.47</v>
      </c>
      <c r="E41" s="14"/>
      <c r="F41" s="16">
        <f t="shared" si="0"/>
        <v>177613878.83000001</v>
      </c>
    </row>
    <row r="42" spans="1:7" ht="21.75" customHeight="1" x14ac:dyDescent="0.35">
      <c r="A42" s="11">
        <v>44991</v>
      </c>
      <c r="B42" s="17">
        <v>122420411</v>
      </c>
      <c r="C42" s="19" t="s">
        <v>38</v>
      </c>
      <c r="D42" s="14"/>
      <c r="E42" s="14">
        <v>4340</v>
      </c>
      <c r="F42" s="16">
        <f t="shared" si="0"/>
        <v>177618218.83000001</v>
      </c>
    </row>
    <row r="43" spans="1:7" ht="27.75" customHeight="1" x14ac:dyDescent="0.35">
      <c r="A43" s="11">
        <v>44991</v>
      </c>
      <c r="B43" s="17">
        <v>122220408</v>
      </c>
      <c r="C43" s="19" t="s">
        <v>38</v>
      </c>
      <c r="D43" s="14"/>
      <c r="E43" s="14">
        <v>171</v>
      </c>
      <c r="F43" s="16">
        <f t="shared" si="0"/>
        <v>177618389.83000001</v>
      </c>
    </row>
    <row r="44" spans="1:7" ht="24" customHeight="1" x14ac:dyDescent="0.35">
      <c r="A44" s="11">
        <v>44991</v>
      </c>
      <c r="B44" s="17">
        <v>22270222</v>
      </c>
      <c r="C44" s="22" t="s">
        <v>39</v>
      </c>
      <c r="D44" s="14">
        <v>352390.5</v>
      </c>
      <c r="E44" s="14"/>
      <c r="F44" s="16">
        <f t="shared" si="0"/>
        <v>177265999.33000001</v>
      </c>
    </row>
    <row r="45" spans="1:7" ht="20.100000000000001" customHeight="1" x14ac:dyDescent="0.35">
      <c r="A45" s="11">
        <v>44991</v>
      </c>
      <c r="B45" s="17">
        <v>452002</v>
      </c>
      <c r="C45" s="22" t="s">
        <v>40</v>
      </c>
      <c r="D45" s="14">
        <v>15574.53</v>
      </c>
      <c r="E45" s="14"/>
      <c r="F45" s="16">
        <f t="shared" si="0"/>
        <v>177250424.80000001</v>
      </c>
    </row>
    <row r="46" spans="1:7" ht="20.100000000000001" customHeight="1" x14ac:dyDescent="0.35">
      <c r="A46" s="11">
        <v>44991</v>
      </c>
      <c r="B46" s="17">
        <v>22270552</v>
      </c>
      <c r="C46" s="18" t="s">
        <v>41</v>
      </c>
      <c r="D46" s="14">
        <v>57975.44</v>
      </c>
      <c r="E46" s="14"/>
      <c r="F46" s="16">
        <f t="shared" si="0"/>
        <v>177192449.36000001</v>
      </c>
    </row>
    <row r="47" spans="1:7" ht="23.25" x14ac:dyDescent="0.35">
      <c r="A47" s="11">
        <v>44991</v>
      </c>
      <c r="B47" s="17">
        <v>22270707</v>
      </c>
      <c r="C47" s="18" t="s">
        <v>42</v>
      </c>
      <c r="D47" s="14">
        <v>74720.12</v>
      </c>
      <c r="E47" s="14"/>
      <c r="F47" s="16">
        <f t="shared" si="0"/>
        <v>177117729.24000001</v>
      </c>
    </row>
    <row r="48" spans="1:7" ht="23.25" x14ac:dyDescent="0.35">
      <c r="A48" s="11">
        <v>44992</v>
      </c>
      <c r="B48" s="17">
        <v>9936</v>
      </c>
      <c r="C48" s="19" t="s">
        <v>43</v>
      </c>
      <c r="D48" s="14">
        <v>245927.62</v>
      </c>
      <c r="E48" s="14"/>
      <c r="F48" s="16">
        <f t="shared" si="0"/>
        <v>176871801.62</v>
      </c>
      <c r="G48" s="23"/>
    </row>
    <row r="49" spans="1:7" ht="20.100000000000001" customHeight="1" x14ac:dyDescent="0.35">
      <c r="A49" s="11">
        <v>44994</v>
      </c>
      <c r="B49" s="17">
        <v>22332963</v>
      </c>
      <c r="C49" s="18" t="s">
        <v>44</v>
      </c>
      <c r="D49" s="14">
        <v>4284000</v>
      </c>
      <c r="E49" s="14"/>
      <c r="F49" s="16">
        <f t="shared" si="0"/>
        <v>172587801.62</v>
      </c>
      <c r="G49" s="23"/>
    </row>
    <row r="50" spans="1:7" ht="23.25" x14ac:dyDescent="0.35">
      <c r="A50" s="11">
        <v>44995</v>
      </c>
      <c r="B50" s="17">
        <v>4524004</v>
      </c>
      <c r="C50" s="18" t="s">
        <v>45</v>
      </c>
      <c r="D50" s="14"/>
      <c r="E50" s="14">
        <v>79323463</v>
      </c>
      <c r="F50" s="16">
        <f t="shared" si="0"/>
        <v>251911264.62</v>
      </c>
    </row>
    <row r="51" spans="1:7" ht="23.25" x14ac:dyDescent="0.35">
      <c r="A51" s="11">
        <v>44995</v>
      </c>
      <c r="B51" s="17">
        <v>22383301</v>
      </c>
      <c r="C51" s="18" t="s">
        <v>46</v>
      </c>
      <c r="D51" s="14">
        <v>19233.48</v>
      </c>
      <c r="E51" s="14"/>
      <c r="F51" s="16">
        <f t="shared" si="0"/>
        <v>251892031.14000002</v>
      </c>
    </row>
    <row r="52" spans="1:7" ht="23.25" x14ac:dyDescent="0.35">
      <c r="A52" s="11">
        <v>44995</v>
      </c>
      <c r="B52" s="17">
        <v>22383428</v>
      </c>
      <c r="C52" s="18" t="s">
        <v>47</v>
      </c>
      <c r="D52" s="14">
        <v>25965.39</v>
      </c>
      <c r="E52" s="15"/>
      <c r="F52" s="16">
        <f t="shared" si="0"/>
        <v>251866065.75000003</v>
      </c>
    </row>
    <row r="53" spans="1:7" ht="42" customHeight="1" x14ac:dyDescent="0.35">
      <c r="A53" s="11">
        <v>44995</v>
      </c>
      <c r="B53" s="17">
        <v>4524007</v>
      </c>
      <c r="C53" s="22" t="s">
        <v>48</v>
      </c>
      <c r="D53" s="14">
        <v>4500</v>
      </c>
      <c r="E53" s="15"/>
      <c r="F53" s="16">
        <f t="shared" si="0"/>
        <v>251861565.75000003</v>
      </c>
    </row>
    <row r="54" spans="1:7" ht="27" customHeight="1" x14ac:dyDescent="0.35">
      <c r="A54" s="11">
        <v>44995</v>
      </c>
      <c r="B54" s="17">
        <v>4524003</v>
      </c>
      <c r="C54" s="22" t="s">
        <v>49</v>
      </c>
      <c r="D54" s="14">
        <v>31690.54</v>
      </c>
      <c r="E54" s="14"/>
      <c r="F54" s="16">
        <f t="shared" si="0"/>
        <v>251829875.21000004</v>
      </c>
    </row>
    <row r="55" spans="1:7" ht="27.75" customHeight="1" x14ac:dyDescent="0.35">
      <c r="A55" s="11">
        <v>44995</v>
      </c>
      <c r="B55" s="17">
        <v>45240033</v>
      </c>
      <c r="C55" s="22" t="s">
        <v>50</v>
      </c>
      <c r="D55" s="14">
        <v>556483.85</v>
      </c>
      <c r="E55" s="14"/>
      <c r="F55" s="16">
        <f t="shared" si="0"/>
        <v>251273391.36000004</v>
      </c>
    </row>
    <row r="56" spans="1:7" ht="23.25" x14ac:dyDescent="0.35">
      <c r="A56" s="11">
        <v>44995</v>
      </c>
      <c r="B56" s="17">
        <v>22386045</v>
      </c>
      <c r="C56" s="18" t="s">
        <v>51</v>
      </c>
      <c r="D56" s="14">
        <v>324968.55</v>
      </c>
      <c r="E56" s="15"/>
      <c r="F56" s="16">
        <f t="shared" si="0"/>
        <v>250948422.81000003</v>
      </c>
    </row>
    <row r="57" spans="1:7" ht="23.25" x14ac:dyDescent="0.35">
      <c r="A57" s="11">
        <v>44995</v>
      </c>
      <c r="B57" s="17">
        <v>4524002</v>
      </c>
      <c r="C57" s="24" t="s">
        <v>52</v>
      </c>
      <c r="D57" s="14">
        <v>15000</v>
      </c>
      <c r="E57" s="15"/>
      <c r="F57" s="16">
        <f t="shared" si="0"/>
        <v>250933422.81000003</v>
      </c>
    </row>
    <row r="58" spans="1:7" ht="20.100000000000001" customHeight="1" x14ac:dyDescent="0.35">
      <c r="A58" s="11">
        <v>44995</v>
      </c>
      <c r="B58" s="17">
        <v>9937</v>
      </c>
      <c r="C58" s="18" t="s">
        <v>53</v>
      </c>
      <c r="D58" s="14">
        <v>1172154.25</v>
      </c>
      <c r="E58" s="15"/>
      <c r="F58" s="16">
        <f t="shared" si="0"/>
        <v>249761268.56000003</v>
      </c>
    </row>
    <row r="59" spans="1:7" ht="23.25" x14ac:dyDescent="0.35">
      <c r="A59" s="11">
        <v>44995</v>
      </c>
      <c r="B59" s="17">
        <v>9938</v>
      </c>
      <c r="C59" s="18" t="s">
        <v>54</v>
      </c>
      <c r="D59" s="14">
        <v>1077295.8</v>
      </c>
      <c r="E59" s="15"/>
      <c r="F59" s="16">
        <f t="shared" si="0"/>
        <v>248683972.76000002</v>
      </c>
    </row>
    <row r="60" spans="1:7" ht="23.25" x14ac:dyDescent="0.35">
      <c r="A60" s="11">
        <v>44998</v>
      </c>
      <c r="B60" s="17">
        <v>22413381</v>
      </c>
      <c r="C60" s="18" t="s">
        <v>55</v>
      </c>
      <c r="D60" s="14">
        <v>9000</v>
      </c>
      <c r="E60" s="15"/>
      <c r="F60" s="16">
        <f t="shared" si="0"/>
        <v>248674972.76000002</v>
      </c>
    </row>
    <row r="61" spans="1:7" ht="23.25" x14ac:dyDescent="0.35">
      <c r="A61" s="11">
        <v>44998</v>
      </c>
      <c r="B61" s="17">
        <v>22413532</v>
      </c>
      <c r="C61" s="18" t="s">
        <v>56</v>
      </c>
      <c r="D61" s="14">
        <v>36145.31</v>
      </c>
      <c r="E61" s="15"/>
      <c r="F61" s="16">
        <f t="shared" si="0"/>
        <v>248638827.45000002</v>
      </c>
    </row>
    <row r="62" spans="1:7" ht="24" customHeight="1" x14ac:dyDescent="0.35">
      <c r="A62" s="11">
        <v>44998</v>
      </c>
      <c r="B62" s="17">
        <v>22413816</v>
      </c>
      <c r="C62" s="22" t="s">
        <v>57</v>
      </c>
      <c r="D62" s="14">
        <v>470080</v>
      </c>
      <c r="E62" s="15"/>
      <c r="F62" s="16">
        <f t="shared" si="0"/>
        <v>248168747.45000002</v>
      </c>
    </row>
    <row r="63" spans="1:7" ht="20.100000000000001" customHeight="1" x14ac:dyDescent="0.35">
      <c r="A63" s="11">
        <v>44998</v>
      </c>
      <c r="B63" s="17">
        <v>22414020</v>
      </c>
      <c r="C63" s="18" t="s">
        <v>58</v>
      </c>
      <c r="D63" s="14">
        <v>15960.45</v>
      </c>
      <c r="E63" s="15"/>
      <c r="F63" s="16">
        <f t="shared" si="0"/>
        <v>248152787.00000003</v>
      </c>
    </row>
    <row r="64" spans="1:7" ht="20.100000000000001" customHeight="1" x14ac:dyDescent="0.35">
      <c r="A64" s="11">
        <v>44998</v>
      </c>
      <c r="B64" s="17">
        <v>70044905</v>
      </c>
      <c r="C64" s="18" t="s">
        <v>59</v>
      </c>
      <c r="D64" s="14">
        <v>22600</v>
      </c>
      <c r="E64" s="15"/>
      <c r="F64" s="16">
        <f t="shared" si="0"/>
        <v>248130187.00000003</v>
      </c>
    </row>
    <row r="65" spans="1:6" ht="20.100000000000001" customHeight="1" x14ac:dyDescent="0.35">
      <c r="A65" s="11">
        <v>44998</v>
      </c>
      <c r="B65" s="17">
        <v>700449064</v>
      </c>
      <c r="C65" s="18" t="s">
        <v>60</v>
      </c>
      <c r="D65" s="14">
        <v>107419.72</v>
      </c>
      <c r="E65" s="15"/>
      <c r="F65" s="16">
        <f t="shared" si="0"/>
        <v>248022767.28000003</v>
      </c>
    </row>
    <row r="66" spans="1:6" ht="20.100000000000001" customHeight="1" x14ac:dyDescent="0.35">
      <c r="A66" s="11">
        <v>44998</v>
      </c>
      <c r="B66" s="17">
        <v>45240399</v>
      </c>
      <c r="C66" s="18" t="s">
        <v>60</v>
      </c>
      <c r="D66" s="14">
        <v>177961.29</v>
      </c>
      <c r="E66" s="15"/>
      <c r="F66" s="16">
        <f t="shared" si="0"/>
        <v>247844805.99000004</v>
      </c>
    </row>
    <row r="67" spans="1:6" ht="23.25" x14ac:dyDescent="0.35">
      <c r="A67" s="11">
        <v>45001</v>
      </c>
      <c r="B67" s="17">
        <v>9939</v>
      </c>
      <c r="C67" s="18" t="s">
        <v>61</v>
      </c>
      <c r="D67" s="14">
        <v>1863856.15</v>
      </c>
      <c r="E67" s="15"/>
      <c r="F67" s="16">
        <f t="shared" si="0"/>
        <v>245980949.84000003</v>
      </c>
    </row>
    <row r="68" spans="1:6" ht="20.100000000000001" customHeight="1" x14ac:dyDescent="0.35">
      <c r="A68" s="11">
        <v>45005</v>
      </c>
      <c r="B68" s="17">
        <v>45240367</v>
      </c>
      <c r="C68" s="18" t="s">
        <v>62</v>
      </c>
      <c r="D68" s="14">
        <v>26433280.420000002</v>
      </c>
      <c r="E68" s="15"/>
      <c r="F68" s="16">
        <f t="shared" si="0"/>
        <v>219547669.42000002</v>
      </c>
    </row>
    <row r="69" spans="1:6" ht="23.25" x14ac:dyDescent="0.35">
      <c r="A69" s="11">
        <v>45005</v>
      </c>
      <c r="B69" s="17">
        <v>45240119</v>
      </c>
      <c r="C69" s="18" t="s">
        <v>63</v>
      </c>
      <c r="D69" s="14">
        <v>3540412.86</v>
      </c>
      <c r="E69" s="15"/>
      <c r="F69" s="16">
        <f t="shared" si="0"/>
        <v>216007256.56</v>
      </c>
    </row>
    <row r="70" spans="1:6" ht="23.25" x14ac:dyDescent="0.35">
      <c r="A70" s="11">
        <v>45005</v>
      </c>
      <c r="B70" s="17">
        <v>70041641</v>
      </c>
      <c r="C70" s="18" t="s">
        <v>64</v>
      </c>
      <c r="D70" s="14">
        <v>45000</v>
      </c>
      <c r="E70" s="15"/>
      <c r="F70" s="16">
        <f t="shared" si="0"/>
        <v>215962256.56</v>
      </c>
    </row>
    <row r="71" spans="1:6" ht="23.25" x14ac:dyDescent="0.35">
      <c r="A71" s="11">
        <v>45005</v>
      </c>
      <c r="B71" s="17">
        <v>22568443</v>
      </c>
      <c r="C71" s="18" t="s">
        <v>65</v>
      </c>
      <c r="D71" s="14">
        <v>70000</v>
      </c>
      <c r="E71" s="15"/>
      <c r="F71" s="16">
        <f t="shared" si="0"/>
        <v>215892256.56</v>
      </c>
    </row>
    <row r="72" spans="1:6" ht="23.25" x14ac:dyDescent="0.35">
      <c r="A72" s="11">
        <v>45005</v>
      </c>
      <c r="B72" s="17">
        <v>22568445</v>
      </c>
      <c r="C72" s="18" t="s">
        <v>66</v>
      </c>
      <c r="D72" s="14">
        <v>305416.96000000002</v>
      </c>
      <c r="E72" s="15"/>
      <c r="F72" s="16">
        <f t="shared" si="0"/>
        <v>215586839.59999999</v>
      </c>
    </row>
    <row r="73" spans="1:6" ht="21" customHeight="1" x14ac:dyDescent="0.35">
      <c r="A73" s="11">
        <v>45005</v>
      </c>
      <c r="B73" s="17">
        <v>70041642</v>
      </c>
      <c r="C73" s="17" t="s">
        <v>67</v>
      </c>
      <c r="D73" s="14">
        <v>5026481.67</v>
      </c>
      <c r="E73" s="15"/>
      <c r="F73" s="16">
        <f t="shared" si="0"/>
        <v>210560357.93000001</v>
      </c>
    </row>
    <row r="74" spans="1:6" ht="20.25" customHeight="1" x14ac:dyDescent="0.35">
      <c r="A74" s="11">
        <v>45005</v>
      </c>
      <c r="B74" s="17">
        <v>22568442</v>
      </c>
      <c r="C74" s="22" t="s">
        <v>39</v>
      </c>
      <c r="D74" s="14">
        <v>127667.4</v>
      </c>
      <c r="E74" s="15"/>
      <c r="F74" s="16">
        <f t="shared" si="0"/>
        <v>210432690.53</v>
      </c>
    </row>
    <row r="75" spans="1:6" ht="23.25" x14ac:dyDescent="0.35">
      <c r="A75" s="11">
        <v>45005</v>
      </c>
      <c r="B75" s="17">
        <v>70041490</v>
      </c>
      <c r="C75" s="18" t="s">
        <v>68</v>
      </c>
      <c r="D75" s="14">
        <v>10800</v>
      </c>
      <c r="E75" s="15"/>
      <c r="F75" s="16">
        <f t="shared" si="0"/>
        <v>210421890.53</v>
      </c>
    </row>
    <row r="76" spans="1:6" ht="23.25" x14ac:dyDescent="0.35">
      <c r="A76" s="11">
        <v>45005</v>
      </c>
      <c r="B76" s="17">
        <v>700414490</v>
      </c>
      <c r="C76" s="18" t="s">
        <v>69</v>
      </c>
      <c r="D76" s="14">
        <v>952532.37</v>
      </c>
      <c r="E76" s="15"/>
      <c r="F76" s="16">
        <f t="shared" si="0"/>
        <v>209469358.16</v>
      </c>
    </row>
    <row r="77" spans="1:6" ht="23.25" x14ac:dyDescent="0.35">
      <c r="A77" s="11">
        <v>45005</v>
      </c>
      <c r="B77" s="17">
        <v>70048596</v>
      </c>
      <c r="C77" s="18" t="s">
        <v>70</v>
      </c>
      <c r="D77" s="14">
        <v>37120.5</v>
      </c>
      <c r="E77" s="15"/>
      <c r="F77" s="16">
        <f t="shared" si="0"/>
        <v>209432237.66</v>
      </c>
    </row>
    <row r="78" spans="1:6" ht="20.100000000000001" customHeight="1" x14ac:dyDescent="0.35">
      <c r="A78" s="11">
        <v>45005</v>
      </c>
      <c r="B78" s="17">
        <v>70048596</v>
      </c>
      <c r="C78" s="18" t="s">
        <v>71</v>
      </c>
      <c r="D78" s="14">
        <v>12573950.75</v>
      </c>
      <c r="E78" s="15"/>
      <c r="F78" s="16">
        <f t="shared" si="0"/>
        <v>196858286.91</v>
      </c>
    </row>
    <row r="79" spans="1:6" ht="23.25" x14ac:dyDescent="0.35">
      <c r="A79" s="11">
        <v>45005</v>
      </c>
      <c r="B79" s="17">
        <v>70048565</v>
      </c>
      <c r="C79" s="18" t="s">
        <v>72</v>
      </c>
      <c r="D79" s="14">
        <v>768730.5</v>
      </c>
      <c r="E79" s="15"/>
      <c r="F79" s="16">
        <f t="shared" ref="F79:F111" si="1">+F78-D79+E79</f>
        <v>196089556.41</v>
      </c>
    </row>
    <row r="80" spans="1:6" ht="20.100000000000001" customHeight="1" x14ac:dyDescent="0.35">
      <c r="A80" s="11">
        <v>45006</v>
      </c>
      <c r="B80" s="17">
        <v>70041651</v>
      </c>
      <c r="C80" s="18" t="s">
        <v>73</v>
      </c>
      <c r="D80" s="14">
        <v>14400</v>
      </c>
      <c r="E80" s="15"/>
      <c r="F80" s="16">
        <f t="shared" si="1"/>
        <v>196075156.41</v>
      </c>
    </row>
    <row r="81" spans="1:6" ht="23.25" x14ac:dyDescent="0.35">
      <c r="A81" s="11">
        <v>45006</v>
      </c>
      <c r="B81" s="17">
        <v>70049112</v>
      </c>
      <c r="C81" s="18" t="s">
        <v>74</v>
      </c>
      <c r="D81" s="14">
        <v>157070</v>
      </c>
      <c r="E81" s="15"/>
      <c r="F81" s="16">
        <f t="shared" si="1"/>
        <v>195918086.41</v>
      </c>
    </row>
    <row r="82" spans="1:6" ht="23.25" x14ac:dyDescent="0.35">
      <c r="A82" s="11">
        <v>45006</v>
      </c>
      <c r="B82" s="17">
        <v>9940</v>
      </c>
      <c r="C82" s="18" t="s">
        <v>75</v>
      </c>
      <c r="D82" s="14">
        <v>129394.13</v>
      </c>
      <c r="E82" s="15"/>
      <c r="F82" s="16">
        <f t="shared" si="1"/>
        <v>195788692.28</v>
      </c>
    </row>
    <row r="83" spans="1:6" ht="23.25" x14ac:dyDescent="0.35">
      <c r="A83" s="11">
        <v>45008</v>
      </c>
      <c r="B83" s="17">
        <v>704900</v>
      </c>
      <c r="C83" s="18" t="s">
        <v>76</v>
      </c>
      <c r="D83" s="14">
        <v>2959729.04</v>
      </c>
      <c r="E83" s="15"/>
      <c r="F83" s="16">
        <f t="shared" si="1"/>
        <v>192828963.24000001</v>
      </c>
    </row>
    <row r="84" spans="1:6" ht="23.25" x14ac:dyDescent="0.35">
      <c r="A84" s="11">
        <v>45008</v>
      </c>
      <c r="B84" s="17">
        <v>70043980</v>
      </c>
      <c r="C84" s="18" t="s">
        <v>77</v>
      </c>
      <c r="D84" s="14">
        <v>1732403.76</v>
      </c>
      <c r="E84" s="15"/>
      <c r="F84" s="16">
        <f t="shared" si="1"/>
        <v>191096559.48000002</v>
      </c>
    </row>
    <row r="85" spans="1:6" ht="44.25" customHeight="1" x14ac:dyDescent="0.35">
      <c r="A85" s="11">
        <v>45008</v>
      </c>
      <c r="B85" s="17">
        <v>70043981</v>
      </c>
      <c r="C85" s="19" t="s">
        <v>78</v>
      </c>
      <c r="D85" s="14">
        <v>90366.28</v>
      </c>
      <c r="E85" s="15"/>
      <c r="F85" s="16">
        <f t="shared" si="1"/>
        <v>191006193.20000002</v>
      </c>
    </row>
    <row r="86" spans="1:6" ht="47.25" customHeight="1" x14ac:dyDescent="0.35">
      <c r="A86" s="11">
        <v>45008</v>
      </c>
      <c r="B86" s="17">
        <v>70040013</v>
      </c>
      <c r="C86" s="18" t="s">
        <v>79</v>
      </c>
      <c r="D86" s="14">
        <v>44994.63</v>
      </c>
      <c r="E86" s="15"/>
      <c r="F86" s="16">
        <f t="shared" si="1"/>
        <v>190961198.57000002</v>
      </c>
    </row>
    <row r="87" spans="1:6" ht="51.75" customHeight="1" x14ac:dyDescent="0.35">
      <c r="A87" s="11">
        <v>45008</v>
      </c>
      <c r="B87" s="17">
        <v>70046966</v>
      </c>
      <c r="C87" s="18" t="s">
        <v>80</v>
      </c>
      <c r="D87" s="14">
        <v>12425</v>
      </c>
      <c r="E87" s="15"/>
      <c r="F87" s="16">
        <f t="shared" si="1"/>
        <v>190948773.57000002</v>
      </c>
    </row>
    <row r="88" spans="1:6" ht="32.25" customHeight="1" x14ac:dyDescent="0.35">
      <c r="A88" s="11">
        <v>45008</v>
      </c>
      <c r="B88" s="17">
        <v>15450027</v>
      </c>
      <c r="C88" s="18" t="s">
        <v>81</v>
      </c>
      <c r="D88" s="14">
        <v>561100</v>
      </c>
      <c r="E88" s="15"/>
      <c r="F88" s="16">
        <f t="shared" si="1"/>
        <v>190387673.57000002</v>
      </c>
    </row>
    <row r="89" spans="1:6" ht="23.25" x14ac:dyDescent="0.35">
      <c r="A89" s="11">
        <v>45008</v>
      </c>
      <c r="B89" s="17">
        <v>4524005</v>
      </c>
      <c r="C89" s="18" t="s">
        <v>82</v>
      </c>
      <c r="D89" s="14">
        <v>16250</v>
      </c>
      <c r="E89" s="15"/>
      <c r="F89" s="16">
        <f t="shared" si="1"/>
        <v>190371423.57000002</v>
      </c>
    </row>
    <row r="90" spans="1:6" ht="42.75" customHeight="1" x14ac:dyDescent="0.35">
      <c r="A90" s="11">
        <v>45008</v>
      </c>
      <c r="B90" s="17">
        <v>4524009</v>
      </c>
      <c r="C90" s="22" t="s">
        <v>83</v>
      </c>
      <c r="D90" s="14">
        <v>15450</v>
      </c>
      <c r="E90" s="15"/>
      <c r="F90" s="16">
        <f t="shared" si="1"/>
        <v>190355973.57000002</v>
      </c>
    </row>
    <row r="91" spans="1:6" ht="30.75" customHeight="1" x14ac:dyDescent="0.35">
      <c r="A91" s="11">
        <v>45008</v>
      </c>
      <c r="B91" s="17">
        <v>70048207</v>
      </c>
      <c r="C91" s="18" t="s">
        <v>71</v>
      </c>
      <c r="D91" s="14">
        <v>824913.9</v>
      </c>
      <c r="E91" s="15"/>
      <c r="F91" s="16">
        <f t="shared" si="1"/>
        <v>189531059.67000002</v>
      </c>
    </row>
    <row r="92" spans="1:6" ht="27" customHeight="1" x14ac:dyDescent="0.35">
      <c r="A92" s="11">
        <v>45008</v>
      </c>
      <c r="B92" s="17">
        <v>70048208</v>
      </c>
      <c r="C92" s="18" t="s">
        <v>84</v>
      </c>
      <c r="D92" s="14">
        <v>13500</v>
      </c>
      <c r="E92" s="14"/>
      <c r="F92" s="16">
        <f t="shared" si="1"/>
        <v>189517559.67000002</v>
      </c>
    </row>
    <row r="93" spans="1:6" ht="28.5" customHeight="1" x14ac:dyDescent="0.35">
      <c r="A93" s="11">
        <v>45008</v>
      </c>
      <c r="B93" s="17">
        <v>70046833</v>
      </c>
      <c r="C93" s="18" t="s">
        <v>85</v>
      </c>
      <c r="D93" s="14">
        <v>41762</v>
      </c>
      <c r="E93" s="15"/>
      <c r="F93" s="16">
        <f t="shared" si="1"/>
        <v>189475797.67000002</v>
      </c>
    </row>
    <row r="94" spans="1:6" ht="29.25" customHeight="1" x14ac:dyDescent="0.35">
      <c r="A94" s="11">
        <v>45008</v>
      </c>
      <c r="B94" s="17">
        <v>70046334</v>
      </c>
      <c r="C94" s="18" t="s">
        <v>47</v>
      </c>
      <c r="D94" s="14">
        <v>20931.400000000001</v>
      </c>
      <c r="E94" s="15"/>
      <c r="F94" s="16">
        <f t="shared" si="1"/>
        <v>189454866.27000001</v>
      </c>
    </row>
    <row r="95" spans="1:6" ht="42.75" customHeight="1" x14ac:dyDescent="0.35">
      <c r="A95" s="11">
        <v>45009</v>
      </c>
      <c r="B95" s="17">
        <v>70045711</v>
      </c>
      <c r="C95" s="22" t="s">
        <v>86</v>
      </c>
      <c r="D95" s="14">
        <v>81000</v>
      </c>
      <c r="E95" s="15"/>
      <c r="F95" s="16">
        <f t="shared" si="1"/>
        <v>189373866.27000001</v>
      </c>
    </row>
    <row r="96" spans="1:6" ht="24.75" customHeight="1" x14ac:dyDescent="0.35">
      <c r="A96" s="11">
        <v>45009</v>
      </c>
      <c r="B96" s="17">
        <v>9941</v>
      </c>
      <c r="C96" s="18" t="s">
        <v>37</v>
      </c>
      <c r="D96" s="14">
        <v>148728.98000000001</v>
      </c>
      <c r="E96" s="15"/>
      <c r="F96" s="16">
        <f t="shared" si="1"/>
        <v>189225137.29000002</v>
      </c>
    </row>
    <row r="97" spans="1:7" ht="45" customHeight="1" x14ac:dyDescent="0.35">
      <c r="A97" s="11">
        <v>45009</v>
      </c>
      <c r="B97" s="17">
        <v>4524023</v>
      </c>
      <c r="C97" s="22" t="s">
        <v>87</v>
      </c>
      <c r="D97" s="14">
        <v>33050</v>
      </c>
      <c r="E97" s="15"/>
      <c r="F97" s="16">
        <f t="shared" si="1"/>
        <v>189192087.29000002</v>
      </c>
    </row>
    <row r="98" spans="1:7" ht="42" customHeight="1" x14ac:dyDescent="0.35">
      <c r="A98" s="11">
        <v>45009</v>
      </c>
      <c r="B98" s="17">
        <v>4524014</v>
      </c>
      <c r="C98" s="22" t="s">
        <v>88</v>
      </c>
      <c r="D98" s="14">
        <v>6868.13</v>
      </c>
      <c r="E98" s="15"/>
      <c r="F98" s="16">
        <f t="shared" si="1"/>
        <v>189185219.16000003</v>
      </c>
    </row>
    <row r="99" spans="1:7" ht="42" customHeight="1" x14ac:dyDescent="0.35">
      <c r="A99" s="11"/>
      <c r="B99" s="17">
        <v>4521541</v>
      </c>
      <c r="C99" s="22" t="s">
        <v>89</v>
      </c>
      <c r="D99" s="15"/>
      <c r="E99" s="14">
        <v>0.01</v>
      </c>
      <c r="F99" s="16">
        <f t="shared" si="1"/>
        <v>189185219.17000002</v>
      </c>
    </row>
    <row r="100" spans="1:7" ht="20.100000000000001" customHeight="1" x14ac:dyDescent="0.35">
      <c r="A100" s="11">
        <v>45012</v>
      </c>
      <c r="B100" s="17">
        <v>9942</v>
      </c>
      <c r="C100" s="18" t="s">
        <v>90</v>
      </c>
      <c r="D100" s="14">
        <v>104330</v>
      </c>
      <c r="E100" s="15"/>
      <c r="F100" s="16">
        <f t="shared" si="1"/>
        <v>189080889.17000002</v>
      </c>
    </row>
    <row r="101" spans="1:7" ht="27" customHeight="1" x14ac:dyDescent="0.35">
      <c r="A101" s="11">
        <v>45013</v>
      </c>
      <c r="B101" s="17">
        <v>70042232</v>
      </c>
      <c r="C101" s="18" t="s">
        <v>91</v>
      </c>
      <c r="D101" s="14">
        <v>2532849.0099999998</v>
      </c>
      <c r="E101" s="15"/>
      <c r="F101" s="16">
        <f t="shared" si="1"/>
        <v>186548040.16000003</v>
      </c>
    </row>
    <row r="102" spans="1:7" ht="25.5" customHeight="1" x14ac:dyDescent="0.35">
      <c r="A102" s="11">
        <v>45013</v>
      </c>
      <c r="B102" s="17">
        <v>70047107</v>
      </c>
      <c r="C102" s="18" t="s">
        <v>92</v>
      </c>
      <c r="D102" s="14">
        <v>6323736.5199999996</v>
      </c>
      <c r="E102" s="15"/>
      <c r="F102" s="16">
        <f t="shared" si="1"/>
        <v>180224303.64000002</v>
      </c>
    </row>
    <row r="103" spans="1:7" ht="23.25" customHeight="1" x14ac:dyDescent="0.35">
      <c r="A103" s="11">
        <v>45013</v>
      </c>
      <c r="B103" s="17">
        <v>70044695</v>
      </c>
      <c r="C103" s="18" t="s">
        <v>93</v>
      </c>
      <c r="D103" s="14">
        <v>375442.5</v>
      </c>
      <c r="E103" s="15"/>
      <c r="F103" s="16">
        <f t="shared" si="1"/>
        <v>179848861.14000002</v>
      </c>
    </row>
    <row r="104" spans="1:7" ht="30.75" customHeight="1" x14ac:dyDescent="0.35">
      <c r="A104" s="11">
        <v>45013</v>
      </c>
      <c r="B104" s="17">
        <v>45246300</v>
      </c>
      <c r="C104" s="18" t="s">
        <v>94</v>
      </c>
      <c r="D104" s="14">
        <v>1212069.83</v>
      </c>
      <c r="E104" s="15"/>
      <c r="F104" s="16">
        <f t="shared" si="1"/>
        <v>178636791.31</v>
      </c>
    </row>
    <row r="105" spans="1:7" ht="20.100000000000001" customHeight="1" x14ac:dyDescent="0.35">
      <c r="A105" s="11">
        <v>45014</v>
      </c>
      <c r="B105" s="17">
        <v>9943</v>
      </c>
      <c r="C105" s="18" t="s">
        <v>95</v>
      </c>
      <c r="D105" s="14">
        <v>27634.6</v>
      </c>
      <c r="E105" s="15"/>
      <c r="F105" s="16">
        <f t="shared" si="1"/>
        <v>178609156.71000001</v>
      </c>
    </row>
    <row r="106" spans="1:7" ht="20.100000000000001" customHeight="1" x14ac:dyDescent="0.35">
      <c r="A106" s="11">
        <v>45014</v>
      </c>
      <c r="B106" s="17">
        <v>9944</v>
      </c>
      <c r="C106" s="18" t="s">
        <v>96</v>
      </c>
      <c r="D106" s="14">
        <v>0</v>
      </c>
      <c r="E106" s="15"/>
      <c r="F106" s="16">
        <f t="shared" si="1"/>
        <v>178609156.71000001</v>
      </c>
    </row>
    <row r="107" spans="1:7" ht="20.100000000000001" customHeight="1" x14ac:dyDescent="0.35">
      <c r="A107" s="11">
        <v>45016</v>
      </c>
      <c r="B107" s="17">
        <v>9945</v>
      </c>
      <c r="C107" s="18" t="s">
        <v>97</v>
      </c>
      <c r="D107" s="14">
        <v>127163.73</v>
      </c>
      <c r="E107" s="15"/>
      <c r="F107" s="16">
        <f t="shared" si="1"/>
        <v>178481992.98000002</v>
      </c>
    </row>
    <row r="108" spans="1:7" ht="20.100000000000001" customHeight="1" x14ac:dyDescent="0.35">
      <c r="A108" s="11">
        <v>45016</v>
      </c>
      <c r="B108" s="17">
        <v>70043439</v>
      </c>
      <c r="C108" s="18" t="s">
        <v>98</v>
      </c>
      <c r="D108" s="14">
        <v>35625</v>
      </c>
      <c r="E108" s="15"/>
      <c r="F108" s="16">
        <f t="shared" si="1"/>
        <v>178446367.98000002</v>
      </c>
    </row>
    <row r="109" spans="1:7" ht="20.100000000000001" customHeight="1" x14ac:dyDescent="0.35">
      <c r="A109" s="11">
        <v>45016</v>
      </c>
      <c r="B109" s="17">
        <v>70040138</v>
      </c>
      <c r="C109" s="18" t="s">
        <v>93</v>
      </c>
      <c r="D109" s="14">
        <v>67235</v>
      </c>
      <c r="E109" s="14"/>
      <c r="F109" s="16">
        <f t="shared" si="1"/>
        <v>178379132.98000002</v>
      </c>
    </row>
    <row r="110" spans="1:7" ht="20.100000000000001" customHeight="1" x14ac:dyDescent="0.35">
      <c r="A110" s="11">
        <v>45016</v>
      </c>
      <c r="B110" s="17"/>
      <c r="C110" s="18" t="s">
        <v>99</v>
      </c>
      <c r="D110" s="14"/>
      <c r="E110" s="14">
        <v>314772.89</v>
      </c>
      <c r="F110" s="16">
        <f t="shared" si="1"/>
        <v>178693905.87</v>
      </c>
    </row>
    <row r="111" spans="1:7" ht="23.25" customHeight="1" x14ac:dyDescent="0.35">
      <c r="A111" s="11">
        <v>45016</v>
      </c>
      <c r="B111" s="17"/>
      <c r="C111" s="22" t="s">
        <v>100</v>
      </c>
      <c r="D111" s="14">
        <v>107601.29</v>
      </c>
      <c r="E111" s="25"/>
      <c r="F111" s="16">
        <f t="shared" si="1"/>
        <v>178586304.58000001</v>
      </c>
    </row>
    <row r="112" spans="1:7" ht="20.100000000000001" customHeight="1" thickBot="1" x14ac:dyDescent="0.35">
      <c r="A112" s="52"/>
      <c r="B112" s="52"/>
      <c r="C112" s="52"/>
      <c r="D112" s="26">
        <f>SUM(D13:D111)</f>
        <v>83038506.320000023</v>
      </c>
      <c r="E112" s="26">
        <f>SUM(E13:E111)</f>
        <v>79650975.910000011</v>
      </c>
      <c r="F112" s="26">
        <v>178586304.58000001</v>
      </c>
      <c r="G112" s="8"/>
    </row>
    <row r="113" spans="1:7" s="33" customFormat="1" ht="20.100000000000001" customHeight="1" x14ac:dyDescent="0.35">
      <c r="A113" s="27"/>
      <c r="B113" s="28"/>
      <c r="C113" s="29"/>
      <c r="D113" s="30"/>
      <c r="E113" s="30"/>
      <c r="F113" s="31"/>
      <c r="G113" s="32"/>
    </row>
    <row r="114" spans="1:7" s="33" customFormat="1" ht="20.100000000000001" customHeight="1" x14ac:dyDescent="0.35">
      <c r="A114" s="27"/>
      <c r="B114" s="28"/>
      <c r="C114" s="29"/>
      <c r="D114" s="30"/>
      <c r="E114" s="30"/>
      <c r="F114" s="31"/>
      <c r="G114" s="32"/>
    </row>
    <row r="115" spans="1:7" s="33" customFormat="1" ht="20.100000000000001" customHeight="1" x14ac:dyDescent="0.35">
      <c r="A115" s="27"/>
      <c r="B115" s="28"/>
      <c r="C115" s="29"/>
      <c r="D115" s="30"/>
      <c r="E115" s="30"/>
      <c r="F115" s="31"/>
      <c r="G115" s="32"/>
    </row>
    <row r="116" spans="1:7" s="33" customFormat="1" ht="20.100000000000001" customHeight="1" x14ac:dyDescent="0.35">
      <c r="A116" s="27"/>
      <c r="B116" s="28"/>
      <c r="C116" s="29"/>
      <c r="D116" s="30"/>
      <c r="E116" s="30"/>
      <c r="F116" s="31"/>
      <c r="G116" s="32"/>
    </row>
    <row r="117" spans="1:7" s="33" customFormat="1" ht="20.100000000000001" customHeight="1" x14ac:dyDescent="0.35">
      <c r="A117" s="27"/>
      <c r="B117" s="28"/>
      <c r="C117" s="29"/>
      <c r="D117" s="30"/>
      <c r="E117" s="30"/>
      <c r="F117" s="31"/>
      <c r="G117" s="32"/>
    </row>
    <row r="118" spans="1:7" s="33" customFormat="1" ht="20.100000000000001" customHeight="1" x14ac:dyDescent="0.35">
      <c r="A118" s="27"/>
      <c r="B118" s="28"/>
      <c r="C118" s="29"/>
      <c r="D118" s="30"/>
      <c r="E118" s="30"/>
      <c r="F118" s="31"/>
      <c r="G118" s="32"/>
    </row>
    <row r="119" spans="1:7" s="33" customFormat="1" ht="20.100000000000001" customHeight="1" x14ac:dyDescent="0.35">
      <c r="A119" s="27"/>
      <c r="B119" s="28"/>
      <c r="C119" s="29"/>
      <c r="D119" s="30"/>
      <c r="E119" s="30"/>
      <c r="F119" s="31"/>
      <c r="G119" s="32"/>
    </row>
    <row r="120" spans="1:7" s="33" customFormat="1" ht="20.100000000000001" customHeight="1" x14ac:dyDescent="0.35">
      <c r="A120" s="27"/>
      <c r="B120" s="28"/>
      <c r="C120" s="29"/>
      <c r="D120" s="30"/>
      <c r="E120" s="30"/>
      <c r="F120" s="31"/>
    </row>
    <row r="121" spans="1:7" ht="20.100000000000001" customHeight="1" x14ac:dyDescent="0.35">
      <c r="A121" s="34"/>
      <c r="B121" s="28"/>
      <c r="C121" s="4"/>
      <c r="D121" s="4"/>
      <c r="E121" s="4"/>
      <c r="F121" s="6"/>
    </row>
    <row r="122" spans="1:7" ht="20.100000000000001" customHeight="1" x14ac:dyDescent="0.35">
      <c r="A122" s="35"/>
      <c r="B122" s="36"/>
      <c r="C122" s="4"/>
      <c r="D122" s="4"/>
      <c r="E122" s="37"/>
      <c r="F122" s="6"/>
    </row>
    <row r="123" spans="1:7" ht="20.100000000000001" customHeight="1" x14ac:dyDescent="0.3">
      <c r="A123" s="53" t="s">
        <v>101</v>
      </c>
      <c r="B123" s="53"/>
      <c r="C123" s="53" t="s">
        <v>102</v>
      </c>
      <c r="D123" s="53"/>
      <c r="E123" s="54" t="s">
        <v>103</v>
      </c>
      <c r="F123" s="54"/>
    </row>
    <row r="124" spans="1:7" ht="20.100000000000001" customHeight="1" x14ac:dyDescent="0.35">
      <c r="A124" s="38" t="s">
        <v>104</v>
      </c>
      <c r="B124" s="38"/>
      <c r="C124" s="5" t="s">
        <v>105</v>
      </c>
      <c r="D124" s="39"/>
      <c r="E124" s="55" t="s">
        <v>106</v>
      </c>
      <c r="F124" s="55"/>
    </row>
    <row r="125" spans="1:7" ht="20.100000000000001" customHeight="1" x14ac:dyDescent="0.35">
      <c r="A125" s="5" t="s">
        <v>107</v>
      </c>
      <c r="B125" s="36"/>
      <c r="C125" s="5" t="s">
        <v>108</v>
      </c>
      <c r="D125" s="4"/>
      <c r="E125" s="49" t="s">
        <v>109</v>
      </c>
      <c r="F125" s="49"/>
    </row>
    <row r="126" spans="1:7" ht="15.75" x14ac:dyDescent="0.25">
      <c r="A126" s="40"/>
      <c r="B126" s="41"/>
    </row>
    <row r="127" spans="1:7" ht="15.75" x14ac:dyDescent="0.25">
      <c r="A127" s="40"/>
      <c r="B127" s="41"/>
    </row>
    <row r="128" spans="1:7" ht="15.75" x14ac:dyDescent="0.25">
      <c r="A128" s="40"/>
      <c r="B128" s="41"/>
    </row>
    <row r="129" spans="1:2" ht="15.75" x14ac:dyDescent="0.25">
      <c r="A129" s="40"/>
      <c r="B129" s="41"/>
    </row>
    <row r="130" spans="1:2" ht="15.75" x14ac:dyDescent="0.25">
      <c r="A130" s="40"/>
      <c r="B130" s="41"/>
    </row>
    <row r="131" spans="1:2" ht="15.75" x14ac:dyDescent="0.25">
      <c r="A131" s="40"/>
      <c r="B131" s="41"/>
    </row>
    <row r="132" spans="1:2" ht="15.75" x14ac:dyDescent="0.25">
      <c r="A132" s="40"/>
      <c r="B132" s="41"/>
    </row>
    <row r="133" spans="1:2" ht="15.75" x14ac:dyDescent="0.25">
      <c r="A133" s="40"/>
      <c r="B133" s="41"/>
    </row>
    <row r="134" spans="1:2" ht="15.75" x14ac:dyDescent="0.25">
      <c r="A134" s="40"/>
      <c r="B134" s="41"/>
    </row>
    <row r="135" spans="1:2" ht="15.75" x14ac:dyDescent="0.25">
      <c r="A135" s="40"/>
      <c r="B135" s="41"/>
    </row>
    <row r="136" spans="1:2" ht="15.75" x14ac:dyDescent="0.25">
      <c r="A136" s="40"/>
      <c r="B136" s="41"/>
    </row>
    <row r="137" spans="1:2" ht="15.75" x14ac:dyDescent="0.25">
      <c r="A137" s="40"/>
      <c r="B137" s="41"/>
    </row>
    <row r="138" spans="1:2" ht="15.75" x14ac:dyDescent="0.25">
      <c r="A138" s="40"/>
      <c r="B138" s="41"/>
    </row>
    <row r="139" spans="1:2" ht="15.75" x14ac:dyDescent="0.25">
      <c r="A139" s="40"/>
      <c r="B139" s="41"/>
    </row>
    <row r="140" spans="1:2" ht="15.75" x14ac:dyDescent="0.25">
      <c r="A140" s="40"/>
      <c r="B140" s="41"/>
    </row>
    <row r="141" spans="1:2" ht="15.75" x14ac:dyDescent="0.25">
      <c r="A141" s="40"/>
      <c r="B141" s="41"/>
    </row>
    <row r="142" spans="1:2" ht="15.75" x14ac:dyDescent="0.25">
      <c r="A142" s="40"/>
      <c r="B142" s="41"/>
    </row>
    <row r="143" spans="1:2" ht="15.75" x14ac:dyDescent="0.25">
      <c r="A143" s="40"/>
      <c r="B143" s="41"/>
    </row>
    <row r="144" spans="1:2" ht="15.75" x14ac:dyDescent="0.25">
      <c r="A144" s="40"/>
      <c r="B144" s="41"/>
    </row>
    <row r="145" spans="1:2" ht="15.75" x14ac:dyDescent="0.25">
      <c r="A145" s="40"/>
      <c r="B145" s="41"/>
    </row>
    <row r="146" spans="1:2" ht="15.75" x14ac:dyDescent="0.25">
      <c r="A146" s="40"/>
      <c r="B146" s="41"/>
    </row>
    <row r="147" spans="1:2" ht="15.75" x14ac:dyDescent="0.25">
      <c r="A147" s="40"/>
      <c r="B147" s="41"/>
    </row>
    <row r="148" spans="1:2" ht="15.75" x14ac:dyDescent="0.25">
      <c r="A148" s="33"/>
      <c r="B148" s="41"/>
    </row>
    <row r="149" spans="1:2" ht="15.75" x14ac:dyDescent="0.25">
      <c r="A149" s="33"/>
      <c r="B149" s="41"/>
    </row>
    <row r="150" spans="1:2" ht="15.75" x14ac:dyDescent="0.25">
      <c r="A150" s="40"/>
      <c r="B150" s="41"/>
    </row>
    <row r="151" spans="1:2" ht="15.75" x14ac:dyDescent="0.25">
      <c r="A151" s="40"/>
      <c r="B151" s="41"/>
    </row>
    <row r="152" spans="1:2" ht="15.75" x14ac:dyDescent="0.25">
      <c r="A152" s="42"/>
      <c r="B152" s="41"/>
    </row>
    <row r="153" spans="1:2" ht="15.75" x14ac:dyDescent="0.25">
      <c r="A153" s="42"/>
      <c r="B153" s="41"/>
    </row>
    <row r="154" spans="1:2" ht="15.75" x14ac:dyDescent="0.25">
      <c r="A154" s="40"/>
      <c r="B154" s="41"/>
    </row>
    <row r="155" spans="1:2" ht="15.75" x14ac:dyDescent="0.25">
      <c r="A155" s="40"/>
      <c r="B155" s="41"/>
    </row>
    <row r="156" spans="1:2" ht="15.75" x14ac:dyDescent="0.25">
      <c r="A156" s="40"/>
      <c r="B156" s="41"/>
    </row>
    <row r="157" spans="1:2" ht="15.75" x14ac:dyDescent="0.25">
      <c r="A157" s="40"/>
      <c r="B157" s="41"/>
    </row>
    <row r="158" spans="1:2" ht="15.75" x14ac:dyDescent="0.25">
      <c r="A158" s="40"/>
      <c r="B158" s="41"/>
    </row>
    <row r="159" spans="1:2" ht="15.75" x14ac:dyDescent="0.25">
      <c r="A159" s="40"/>
      <c r="B159" s="41"/>
    </row>
    <row r="160" spans="1:2" ht="15.75" x14ac:dyDescent="0.25">
      <c r="A160" s="40"/>
      <c r="B160" s="41"/>
    </row>
    <row r="161" spans="1:2" ht="15.75" x14ac:dyDescent="0.25">
      <c r="A161" s="40"/>
      <c r="B161" s="41"/>
    </row>
    <row r="162" spans="1:2" ht="15.75" x14ac:dyDescent="0.25">
      <c r="A162" s="40"/>
      <c r="B162" s="41"/>
    </row>
    <row r="163" spans="1:2" ht="15.75" x14ac:dyDescent="0.25">
      <c r="A163" s="40"/>
      <c r="B163" s="41"/>
    </row>
    <row r="164" spans="1:2" ht="15.75" x14ac:dyDescent="0.25">
      <c r="A164" s="40"/>
      <c r="B164" s="41"/>
    </row>
    <row r="165" spans="1:2" ht="15.75" x14ac:dyDescent="0.25">
      <c r="A165" s="40"/>
      <c r="B165" s="41"/>
    </row>
    <row r="166" spans="1:2" ht="15.75" x14ac:dyDescent="0.25">
      <c r="A166" s="40"/>
      <c r="B166" s="41"/>
    </row>
    <row r="167" spans="1:2" ht="15.75" x14ac:dyDescent="0.25">
      <c r="A167" s="40"/>
      <c r="B167" s="41"/>
    </row>
    <row r="168" spans="1:2" ht="15.75" x14ac:dyDescent="0.25">
      <c r="A168" s="40"/>
      <c r="B168" s="41"/>
    </row>
    <row r="169" spans="1:2" ht="15.75" x14ac:dyDescent="0.25">
      <c r="A169" s="42"/>
      <c r="B169" s="41"/>
    </row>
    <row r="170" spans="1:2" ht="15.75" x14ac:dyDescent="0.25">
      <c r="A170" s="40"/>
      <c r="B170" s="41"/>
    </row>
    <row r="171" spans="1:2" ht="15.75" x14ac:dyDescent="0.25">
      <c r="A171" s="40"/>
      <c r="B171" s="41"/>
    </row>
    <row r="172" spans="1:2" ht="15.75" x14ac:dyDescent="0.25">
      <c r="A172" s="40"/>
      <c r="B172" s="41"/>
    </row>
    <row r="173" spans="1:2" ht="15.75" x14ac:dyDescent="0.25">
      <c r="A173" s="40"/>
      <c r="B173" s="41"/>
    </row>
    <row r="174" spans="1:2" ht="15.75" x14ac:dyDescent="0.25">
      <c r="A174" s="40"/>
      <c r="B174" s="41"/>
    </row>
    <row r="175" spans="1:2" ht="15.75" x14ac:dyDescent="0.25">
      <c r="A175" s="42"/>
      <c r="B175" s="41"/>
    </row>
    <row r="176" spans="1:2" ht="15.75" x14ac:dyDescent="0.25">
      <c r="A176" s="42"/>
      <c r="B176" s="41"/>
    </row>
    <row r="177" spans="1:2" ht="15.75" x14ac:dyDescent="0.25">
      <c r="A177" s="42"/>
      <c r="B177" s="41"/>
    </row>
    <row r="178" spans="1:2" ht="15.75" x14ac:dyDescent="0.25">
      <c r="A178" s="40"/>
      <c r="B178" s="41"/>
    </row>
    <row r="179" spans="1:2" ht="15.75" x14ac:dyDescent="0.25">
      <c r="A179" s="42"/>
      <c r="B179" s="41"/>
    </row>
    <row r="180" spans="1:2" ht="15.75" x14ac:dyDescent="0.25">
      <c r="A180" s="40"/>
      <c r="B180" s="41"/>
    </row>
    <row r="181" spans="1:2" ht="15.75" x14ac:dyDescent="0.25">
      <c r="A181" s="40"/>
      <c r="B181" s="41"/>
    </row>
    <row r="182" spans="1:2" ht="15.75" x14ac:dyDescent="0.25">
      <c r="A182" s="40"/>
      <c r="B182" s="41"/>
    </row>
    <row r="183" spans="1:2" ht="15.75" x14ac:dyDescent="0.25">
      <c r="A183" s="42"/>
      <c r="B183" s="41"/>
    </row>
    <row r="184" spans="1:2" ht="15.75" x14ac:dyDescent="0.25">
      <c r="A184" s="40"/>
      <c r="B184" s="41"/>
    </row>
    <row r="185" spans="1:2" ht="15.75" x14ac:dyDescent="0.25">
      <c r="A185" s="40"/>
      <c r="B185" s="41"/>
    </row>
    <row r="186" spans="1:2" ht="15.75" x14ac:dyDescent="0.25">
      <c r="A186" s="40"/>
      <c r="B186" s="41"/>
    </row>
    <row r="187" spans="1:2" ht="15.75" x14ac:dyDescent="0.25">
      <c r="A187" s="40"/>
      <c r="B187" s="41"/>
    </row>
    <row r="188" spans="1:2" ht="15.75" x14ac:dyDescent="0.25">
      <c r="A188" s="42"/>
      <c r="B188" s="41"/>
    </row>
    <row r="189" spans="1:2" ht="15.75" x14ac:dyDescent="0.25">
      <c r="A189" s="40"/>
      <c r="B189" s="41"/>
    </row>
    <row r="190" spans="1:2" ht="15.75" x14ac:dyDescent="0.25">
      <c r="A190" s="40"/>
      <c r="B190" s="41"/>
    </row>
    <row r="191" spans="1:2" ht="15.75" x14ac:dyDescent="0.25">
      <c r="A191" s="40"/>
      <c r="B191" s="41"/>
    </row>
    <row r="192" spans="1:2" ht="15.75" x14ac:dyDescent="0.25">
      <c r="A192" s="40"/>
      <c r="B192" s="41"/>
    </row>
    <row r="193" spans="1:2" ht="15.75" x14ac:dyDescent="0.25">
      <c r="A193" s="40"/>
      <c r="B193" s="41"/>
    </row>
    <row r="194" spans="1:2" ht="15.75" x14ac:dyDescent="0.25">
      <c r="A194" s="40"/>
      <c r="B194" s="41"/>
    </row>
    <row r="195" spans="1:2" ht="15.75" x14ac:dyDescent="0.25">
      <c r="A195" s="40"/>
      <c r="B195" s="41"/>
    </row>
    <row r="196" spans="1:2" ht="15.75" x14ac:dyDescent="0.25">
      <c r="A196" s="40"/>
      <c r="B196" s="41"/>
    </row>
    <row r="197" spans="1:2" ht="15.75" x14ac:dyDescent="0.25">
      <c r="A197" s="40"/>
      <c r="B197" s="41"/>
    </row>
    <row r="198" spans="1:2" ht="15.75" x14ac:dyDescent="0.25">
      <c r="A198" s="42"/>
      <c r="B198" s="41"/>
    </row>
    <row r="199" spans="1:2" ht="15.75" x14ac:dyDescent="0.25">
      <c r="A199" s="42"/>
      <c r="B199" s="41"/>
    </row>
    <row r="200" spans="1:2" ht="15.75" x14ac:dyDescent="0.25">
      <c r="A200" s="42"/>
      <c r="B200" s="41"/>
    </row>
    <row r="201" spans="1:2" ht="15.75" x14ac:dyDescent="0.25">
      <c r="A201" s="42"/>
      <c r="B201" s="41"/>
    </row>
    <row r="202" spans="1:2" ht="15.75" x14ac:dyDescent="0.25">
      <c r="A202" s="40"/>
      <c r="B202" s="41"/>
    </row>
    <row r="203" spans="1:2" ht="15.75" x14ac:dyDescent="0.25">
      <c r="A203" s="40"/>
      <c r="B203" s="41"/>
    </row>
    <row r="204" spans="1:2" ht="15.75" x14ac:dyDescent="0.25">
      <c r="A204" s="42"/>
      <c r="B204" s="41"/>
    </row>
    <row r="205" spans="1:2" ht="15.75" x14ac:dyDescent="0.25">
      <c r="A205" s="42"/>
      <c r="B205" s="41"/>
    </row>
    <row r="206" spans="1:2" ht="15.75" x14ac:dyDescent="0.25">
      <c r="A206" s="40"/>
      <c r="B206" s="41"/>
    </row>
    <row r="207" spans="1:2" ht="15.75" x14ac:dyDescent="0.25">
      <c r="A207" s="40"/>
      <c r="B207" s="41"/>
    </row>
    <row r="208" spans="1:2" ht="15.75" x14ac:dyDescent="0.25">
      <c r="A208" s="40"/>
      <c r="B208" s="41"/>
    </row>
    <row r="209" spans="1:2" ht="15.75" x14ac:dyDescent="0.25">
      <c r="A209" s="40"/>
      <c r="B209" s="41"/>
    </row>
    <row r="210" spans="1:2" ht="15.75" x14ac:dyDescent="0.25">
      <c r="A210" s="40"/>
      <c r="B210" s="41"/>
    </row>
    <row r="211" spans="1:2" ht="15.75" x14ac:dyDescent="0.25">
      <c r="A211" s="40"/>
      <c r="B211" s="41"/>
    </row>
    <row r="212" spans="1:2" x14ac:dyDescent="0.25">
      <c r="A212" s="33"/>
      <c r="B212" s="43"/>
    </row>
    <row r="213" spans="1:2" x14ac:dyDescent="0.25">
      <c r="A213" s="33"/>
      <c r="B213" s="43"/>
    </row>
    <row r="214" spans="1:2" x14ac:dyDescent="0.25">
      <c r="A214" s="33"/>
      <c r="B214" s="43"/>
    </row>
    <row r="215" spans="1:2" x14ac:dyDescent="0.25">
      <c r="A215" s="33"/>
      <c r="B215" s="43"/>
    </row>
    <row r="216" spans="1:2" x14ac:dyDescent="0.25">
      <c r="A216" s="33"/>
      <c r="B216" s="43"/>
    </row>
    <row r="217" spans="1:2" x14ac:dyDescent="0.25">
      <c r="A217" s="33"/>
      <c r="B217" s="43"/>
    </row>
    <row r="218" spans="1:2" x14ac:dyDescent="0.25">
      <c r="A218" s="33"/>
      <c r="B218" s="43"/>
    </row>
    <row r="219" spans="1:2" x14ac:dyDescent="0.25">
      <c r="A219" s="33"/>
      <c r="B219" s="43"/>
    </row>
    <row r="220" spans="1:2" x14ac:dyDescent="0.25">
      <c r="A220" s="33"/>
      <c r="B220" s="43"/>
    </row>
    <row r="221" spans="1:2" x14ac:dyDescent="0.25">
      <c r="A221" s="33"/>
      <c r="B221" s="43"/>
    </row>
    <row r="222" spans="1:2" x14ac:dyDescent="0.25">
      <c r="A222" s="33"/>
      <c r="B222" s="43"/>
    </row>
    <row r="223" spans="1:2" x14ac:dyDescent="0.25">
      <c r="A223" s="33"/>
      <c r="B223" s="43"/>
    </row>
    <row r="224" spans="1:2" x14ac:dyDescent="0.25">
      <c r="A224" s="33"/>
      <c r="B224" s="43"/>
    </row>
    <row r="225" spans="1:2" x14ac:dyDescent="0.25">
      <c r="A225" s="33"/>
      <c r="B225" s="43"/>
    </row>
  </sheetData>
  <mergeCells count="12">
    <mergeCell ref="E125:F125"/>
    <mergeCell ref="A11:E11"/>
    <mergeCell ref="A112:C112"/>
    <mergeCell ref="A123:B123"/>
    <mergeCell ref="C123:D123"/>
    <mergeCell ref="E123:F123"/>
    <mergeCell ref="E124:F124"/>
    <mergeCell ref="A10:F10"/>
    <mergeCell ref="A6:F6"/>
    <mergeCell ref="A7:F7"/>
    <mergeCell ref="A8:F8"/>
    <mergeCell ref="A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Manuela C. Encarnacion De Los Santos</cp:lastModifiedBy>
  <dcterms:created xsi:type="dcterms:W3CDTF">2023-04-04T18:41:43Z</dcterms:created>
  <dcterms:modified xsi:type="dcterms:W3CDTF">2023-04-05T12:55:06Z</dcterms:modified>
</cp:coreProperties>
</file>