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20400" windowHeight="6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E97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G14" i="1"/>
</calcChain>
</file>

<file path=xl/sharedStrings.xml><?xml version="1.0" encoding="utf-8"?>
<sst xmlns="http://schemas.openxmlformats.org/spreadsheetml/2006/main" count="110" uniqueCount="104">
  <si>
    <t>TRIBUNAL SUPERIOR ELECTORAL</t>
  </si>
  <si>
    <t>DIRECCIÓN FINANCIERA</t>
  </si>
  <si>
    <t>Ingresos-Egresos</t>
  </si>
  <si>
    <t>Del 01 al 31 de Mayo del  2022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</si>
  <si>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</si>
  <si>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</si>
  <si>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</si>
  <si>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</si>
  <si>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</si>
  <si>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</si>
  <si>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</si>
  <si>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</si>
  <si>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</si>
  <si>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</si>
  <si>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t>Reverso pago de Tecno Redes, SRL</t>
  </si>
  <si>
    <t>Reverso comisión  Tecno Redes, SRL</t>
  </si>
  <si>
    <t>Franchesca Rodriguez, S.A</t>
  </si>
  <si>
    <t>Edesur Dominicana, S.A.</t>
  </si>
  <si>
    <t>Nómina Bono Vacacional correspondiente Mayo/2022</t>
  </si>
  <si>
    <t>Mildred Zapata (cheque liquidable para alimentos y bebidas del pleno)</t>
  </si>
  <si>
    <t>Yadira del Carmen Oviedo (cheque liquidable )</t>
  </si>
  <si>
    <t>Bawel Manuel Mejia Sanchez (pago prestació laboral)</t>
  </si>
  <si>
    <t>Wilfrido Antonio Jerez Batista (pago prestación labora)</t>
  </si>
  <si>
    <t>Roberto Ovando German (pago prestación laboral)</t>
  </si>
  <si>
    <t xml:space="preserve">Ariela del Carmen Pujols Jaquez </t>
  </si>
  <si>
    <t>Sully E tovar Cruz  (pago prestación laboral)</t>
  </si>
  <si>
    <t>Retroactivo Plan de Retiro Jueces (Fondo de previsión social de los Jueces y Juezas del TSE. Julio-diciembre 2021 enero-abril 2022</t>
  </si>
  <si>
    <t>Industrias Banilejas, S.A.S</t>
  </si>
  <si>
    <t>Padron Office Supply, SRL</t>
  </si>
  <si>
    <t xml:space="preserve">Distribuidora Lagares </t>
  </si>
  <si>
    <t>Kyodom, SRL</t>
  </si>
  <si>
    <t>Restaurant Lina, S.A</t>
  </si>
  <si>
    <t>Wind Telecom, Pago de mensualidad correspondiente a los meses Febrero-Marzo-Abril 2022</t>
  </si>
  <si>
    <t>Soluciones Eddiluc, SRL</t>
  </si>
  <si>
    <t>Tecno Redes, SRL</t>
  </si>
  <si>
    <t>Isla Dominicana de Petroleo</t>
  </si>
  <si>
    <t xml:space="preserve">Asignación Presupuestaria </t>
  </si>
  <si>
    <t>Depósito de cheque liquidable no.9790</t>
  </si>
  <si>
    <t>Vegazo Ingenieros Electromecánicos, SRL</t>
  </si>
  <si>
    <t>Compañía Dominicana de Teléfono (fijo)</t>
  </si>
  <si>
    <t>Compañía Dominicana de Teléfono (flota)</t>
  </si>
  <si>
    <t>Skagen, SRL</t>
  </si>
  <si>
    <t>Claridany De los Santos Ortiz (caja chica Dirección de Inspección)</t>
  </si>
  <si>
    <t>Depósito cheque liquidable No. 9790</t>
  </si>
  <si>
    <t>Pago de Viaticos al Exterior.</t>
  </si>
  <si>
    <t>Franchesca Rodriguez (caja chica Dirección Administrativa)</t>
  </si>
  <si>
    <t>Dirección General de Impuestos Interno (pago IR3 periodo abril/2022)</t>
  </si>
  <si>
    <t xml:space="preserve">Seguridad y Protección </t>
  </si>
  <si>
    <t>Magna Motors, S.A</t>
  </si>
  <si>
    <t>FMP Service Technologi, SRL</t>
  </si>
  <si>
    <t>D J Mauad Catering, SRL</t>
  </si>
  <si>
    <t>Ana Maria Hernandez P. (pago Notario)</t>
  </si>
  <si>
    <t>19/5//2022</t>
  </si>
  <si>
    <t>Tecna Eirl</t>
  </si>
  <si>
    <t xml:space="preserve">Archivo General de la Nación </t>
  </si>
  <si>
    <t>Promociones y Proyectos, S.A</t>
  </si>
  <si>
    <t>Nómina Empleados Fijo correspondiente Mayo/2022</t>
  </si>
  <si>
    <t>Nómina Combustible Mayo/2022</t>
  </si>
  <si>
    <t>Nómina Compensación Militares mayo/2022</t>
  </si>
  <si>
    <t>Nómina Dieta Jueces Suplentes mayo/2022</t>
  </si>
  <si>
    <t>Gastos de Representación mayo/2022</t>
  </si>
  <si>
    <t>Nómina Honorarios por Servicios Prestados mayo/2022 (Marisol Tobar Williams)</t>
  </si>
  <si>
    <t>Tesorería de la Seguridad Social</t>
  </si>
  <si>
    <t>Pedro de Jesus Diaz</t>
  </si>
  <si>
    <t>Vargas Servicios de Catering</t>
  </si>
  <si>
    <t>Radio Net SRL</t>
  </si>
  <si>
    <t>Muñoz Concepto Mobiliario</t>
  </si>
  <si>
    <t>Agencia de Viajes Milena Tours</t>
  </si>
  <si>
    <t>Incorp Dominicana SRL</t>
  </si>
  <si>
    <t>MG General Supply SRL</t>
  </si>
  <si>
    <t>Tecno Redes SRL</t>
  </si>
  <si>
    <t>Enigma Design SRL</t>
  </si>
  <si>
    <t>Nómina Personal Militar Excluido de Mayo/2022</t>
  </si>
  <si>
    <t>Cooperativa Nacional de Servidores Judiciales (aporte Mag. Ygnacio Camacho correspondiente mayo/2022)</t>
  </si>
  <si>
    <t>Cooperativa Nacional de Servidores Judiciales (aporte Mag. Biaggi Lama correspondiente mayo/2022)</t>
  </si>
  <si>
    <t>Cooperativa Nacional de Servidores Judiciales (aporte Mag. Fernando Fernandez correspondiente mayo/2022</t>
  </si>
  <si>
    <t>Briseida Matos Matos</t>
  </si>
  <si>
    <t>Julia Mateo Ogando</t>
  </si>
  <si>
    <t>Fondo de Prevención de los Jueces y Juezas del TSE, periodo mayo/2022</t>
  </si>
  <si>
    <t>Docugreen, SRL</t>
  </si>
  <si>
    <t>Bono Celebración del Día de las Madres</t>
  </si>
  <si>
    <t>Instituto de Auditores Internos de la Rep. Dom.</t>
  </si>
  <si>
    <t>Depósito Liquidación cheque No.9789</t>
  </si>
  <si>
    <t>Daf Trading, SRL</t>
  </si>
  <si>
    <t>DJ Mauad Catering, SRL</t>
  </si>
  <si>
    <t>Pedro Maria Abreu Abreu</t>
  </si>
  <si>
    <t>Humanos Seguros, S:A</t>
  </si>
  <si>
    <t>Itcorp Gongloss, SRL</t>
  </si>
  <si>
    <t>Soluciones Globales, JM</t>
  </si>
  <si>
    <t xml:space="preserve">Comisiones Bancarias </t>
  </si>
  <si>
    <t>Totales</t>
  </si>
  <si>
    <t xml:space="preserve">                                         Lcda. </t>
  </si>
  <si>
    <t xml:space="preserve">            Yoldany Polanco</t>
  </si>
  <si>
    <t xml:space="preserve">                                         Lcdo. José Joaquín Joa F.</t>
  </si>
  <si>
    <t xml:space="preserve">Lcdo. Jorge De Castro </t>
  </si>
  <si>
    <t xml:space="preserve">            Realizado por:</t>
  </si>
  <si>
    <t xml:space="preserve">                                       Revisado por:</t>
  </si>
  <si>
    <t xml:space="preserve">                                   Autorizado por:</t>
  </si>
  <si>
    <t xml:space="preserve">                                   Analista I</t>
  </si>
  <si>
    <t xml:space="preserve">              Analista Financiera</t>
  </si>
  <si>
    <t xml:space="preserve">                                           Enc.  De Contabilidad</t>
  </si>
  <si>
    <t xml:space="preserve">   Enc.  Financiero</t>
  </si>
  <si>
    <t>Depósito de cheque liquidable  no.9775  (alimentos y bebida del Pleno)</t>
  </si>
  <si>
    <t>Completivo de Nómina Compensación Militares (Sr. Marcos Antonio)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</si>
</sst>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name val="Times New Roman"/>
      <family val="1"/>
    </font>
    <font>
      <sz val="20"/>
      <color theme="1"/>
      <name val="Times New Roman"/>
      <family val="1"/>
    </font>
    <font>
      <sz val="12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2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7" fillId="2" borderId="4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left"/>
    </xf>
    <xf numFmtId="43" fontId="7" fillId="2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4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right"/>
    </xf>
    <xf numFmtId="43" fontId="9" fillId="0" borderId="1" xfId="1" applyFont="1" applyFill="1" applyBorder="1"/>
    <xf numFmtId="0" fontId="10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8" fillId="3" borderId="1" xfId="0" applyFont="1" applyFill="1" applyBorder="1" applyAlignment="1">
      <alignment wrapText="1"/>
    </xf>
    <xf numFmtId="4" fontId="8" fillId="3" borderId="1" xfId="0" applyNumberFormat="1" applyFont="1" applyFill="1" applyBorder="1" applyAlignment="1"/>
    <xf numFmtId="0" fontId="8" fillId="3" borderId="1" xfId="0" applyFont="1" applyFill="1" applyBorder="1" applyAlignment="1">
      <alignment horizontal="left" wrapText="1"/>
    </xf>
    <xf numFmtId="43" fontId="7" fillId="0" borderId="1" xfId="1" applyFont="1" applyFill="1" applyBorder="1"/>
    <xf numFmtId="43" fontId="7" fillId="2" borderId="1" xfId="0" applyNumberFormat="1" applyFont="1" applyFill="1" applyBorder="1"/>
    <xf numFmtId="0" fontId="10" fillId="0" borderId="0" xfId="0" applyFont="1" applyFill="1" applyAlignment="1">
      <alignment horizontal="center"/>
    </xf>
    <xf numFmtId="0" fontId="11" fillId="3" borderId="0" xfId="0" applyFont="1" applyFill="1"/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43" fontId="7" fillId="3" borderId="0" xfId="0" applyNumberFormat="1" applyFont="1" applyFill="1" applyBorder="1"/>
    <xf numFmtId="43" fontId="7" fillId="3" borderId="0" xfId="1" applyFont="1" applyFill="1" applyBorder="1"/>
    <xf numFmtId="0" fontId="0" fillId="3" borderId="0" xfId="0" applyFill="1"/>
    <xf numFmtId="0" fontId="11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 applyBorder="1"/>
    <xf numFmtId="43" fontId="9" fillId="0" borderId="0" xfId="1" applyFont="1" applyBorder="1"/>
    <xf numFmtId="0" fontId="8" fillId="3" borderId="0" xfId="0" applyFont="1" applyFill="1" applyBorder="1" applyAlignment="1">
      <alignment horizontal="center"/>
    </xf>
    <xf numFmtId="43" fontId="9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43" fontId="11" fillId="0" borderId="0" xfId="1" applyFont="1"/>
    <xf numFmtId="0" fontId="10" fillId="3" borderId="0" xfId="0" applyFont="1" applyFill="1" applyBorder="1" applyAlignment="1">
      <alignment horizontal="center"/>
    </xf>
    <xf numFmtId="43" fontId="0" fillId="0" borderId="0" xfId="1" applyFont="1"/>
    <xf numFmtId="14" fontId="1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3" fontId="7" fillId="2" borderId="2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40" fontId="13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5143499</xdr:colOff>
      <xdr:row>0</xdr:row>
      <xdr:rowOff>0</xdr:rowOff>
    </xdr:from>
    <xdr:ext cx="1442357" cy="1251857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4" y="0"/>
          <a:ext cx="1442357" cy="125185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topLeftCell="B70" zoomScale="71" zoomScaleNormal="71" workbookViewId="0">
      <selection activeCell="D79" sqref="D79"/>
    </sheetView>
  </sheetViews>
  <sheetFormatPr baseColWidth="10" defaultRowHeight="15" x14ac:dyDescent="0.25"/>
  <cols>
    <col min="1" max="1" width="0.7109375" hidden="1" customWidth="1"/>
    <col min="2" max="2" width="20.5703125" customWidth="1"/>
    <col min="3" max="3" width="23.85546875" style="46" customWidth="1"/>
    <col min="4" max="4" width="130.85546875" bestFit="1" customWidth="1"/>
    <col min="5" max="5" width="27.42578125" customWidth="1"/>
    <col min="6" max="6" width="30.42578125" customWidth="1"/>
    <col min="7" max="7" width="29.28515625" style="43" customWidth="1"/>
  </cols>
  <sheetData>
    <row r="1" spans="1:9" ht="20.100000000000001" customHeight="1" x14ac:dyDescent="0.3">
      <c r="B1" s="1"/>
      <c r="C1" s="2"/>
      <c r="D1" s="1"/>
      <c r="E1" s="1"/>
      <c r="F1" s="1"/>
      <c r="G1" s="3"/>
    </row>
    <row r="2" spans="1:9" ht="20.100000000000001" customHeight="1" x14ac:dyDescent="0.3">
      <c r="B2" s="1"/>
      <c r="C2" s="2"/>
      <c r="D2" s="1"/>
      <c r="E2" s="1"/>
      <c r="F2" s="1"/>
      <c r="G2" s="3"/>
    </row>
    <row r="3" spans="1:9" ht="20.100000000000001" customHeight="1" x14ac:dyDescent="0.3">
      <c r="B3" s="1"/>
      <c r="C3" s="2"/>
      <c r="D3" s="1"/>
      <c r="E3" s="1"/>
      <c r="F3" s="1"/>
      <c r="G3" s="3"/>
    </row>
    <row r="4" spans="1:9" ht="20.100000000000001" customHeight="1" x14ac:dyDescent="0.3">
      <c r="B4" s="1"/>
      <c r="C4" s="2"/>
      <c r="D4" s="1"/>
      <c r="E4" s="1"/>
      <c r="F4" s="1"/>
      <c r="G4" s="3"/>
    </row>
    <row r="5" spans="1:9" ht="20.100000000000001" customHeight="1" x14ac:dyDescent="0.3">
      <c r="B5" s="4"/>
      <c r="C5" s="5"/>
      <c r="D5" s="4"/>
      <c r="E5" s="4"/>
      <c r="F5" s="4"/>
      <c r="G5" s="6"/>
    </row>
    <row r="6" spans="1:9" ht="28.5" customHeight="1" x14ac:dyDescent="0.25">
      <c r="B6" s="54" t="s">
        <v>0</v>
      </c>
      <c r="C6" s="54"/>
      <c r="D6" s="54"/>
      <c r="E6" s="54"/>
      <c r="F6" s="54"/>
      <c r="G6" s="54"/>
    </row>
    <row r="7" spans="1:9" ht="20.100000000000001" customHeight="1" x14ac:dyDescent="0.35">
      <c r="B7" s="55" t="s">
        <v>1</v>
      </c>
      <c r="C7" s="55"/>
      <c r="D7" s="55"/>
      <c r="E7" s="55"/>
      <c r="F7" s="55"/>
      <c r="G7" s="55"/>
    </row>
    <row r="8" spans="1:9" ht="20.100000000000001" customHeight="1" x14ac:dyDescent="0.35">
      <c r="B8" s="56" t="s">
        <v>2</v>
      </c>
      <c r="C8" s="56"/>
      <c r="D8" s="56"/>
      <c r="E8" s="56"/>
      <c r="F8" s="56"/>
      <c r="G8" s="56"/>
    </row>
    <row r="9" spans="1:9" ht="20.100000000000001" customHeight="1" x14ac:dyDescent="0.35">
      <c r="B9" s="57" t="s">
        <v>3</v>
      </c>
      <c r="C9" s="57"/>
      <c r="D9" s="57"/>
      <c r="E9" s="57"/>
      <c r="F9" s="57"/>
      <c r="G9" s="57"/>
    </row>
    <row r="10" spans="1:9" ht="20.100000000000001" customHeight="1" thickBot="1" x14ac:dyDescent="0.4">
      <c r="B10" s="57" t="s">
        <v>4</v>
      </c>
      <c r="C10" s="57"/>
      <c r="D10" s="57"/>
      <c r="E10" s="57"/>
      <c r="F10" s="57"/>
      <c r="G10" s="57"/>
    </row>
    <row r="11" spans="1:9" ht="30" customHeight="1" thickBot="1" x14ac:dyDescent="0.4">
      <c r="A11" s="58" t="s">
        <v>5</v>
      </c>
      <c r="B11" s="58"/>
      <c r="C11" s="58"/>
      <c r="D11" s="58"/>
      <c r="E11" s="58"/>
      <c r="F11" s="58"/>
      <c r="G11" s="58"/>
    </row>
    <row r="12" spans="1:9" ht="30" customHeight="1" thickBot="1" x14ac:dyDescent="0.4">
      <c r="A12" s="47" t="s">
        <v>6</v>
      </c>
      <c r="B12" s="47"/>
      <c r="C12" s="47"/>
      <c r="D12" s="47"/>
      <c r="E12" s="47"/>
      <c r="F12" s="48"/>
      <c r="G12" s="7">
        <v>138572890.13</v>
      </c>
    </row>
    <row r="13" spans="1:9" ht="30" customHeight="1" thickBot="1" x14ac:dyDescent="0.4">
      <c r="A13" s="8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</row>
    <row r="14" spans="1:9" ht="30" customHeight="1" thickBot="1" x14ac:dyDescent="0.45">
      <c r="A14" s="10">
        <v>1</v>
      </c>
      <c r="B14" s="11">
        <v>44684</v>
      </c>
      <c r="C14" s="10">
        <v>4524000021</v>
      </c>
      <c r="D14" s="12" t="s">
        <v>14</v>
      </c>
      <c r="E14" s="13"/>
      <c r="F14" s="14">
        <v>282310.34999999998</v>
      </c>
      <c r="G14" s="15">
        <f>+G12+F14-E14</f>
        <v>138855200.47999999</v>
      </c>
      <c r="I14" s="16"/>
    </row>
    <row r="15" spans="1:9" ht="30" customHeight="1" thickBot="1" x14ac:dyDescent="0.45">
      <c r="A15" s="10">
        <f t="shared" ref="A15:A78" si="0">1+A14</f>
        <v>2</v>
      </c>
      <c r="B15" s="11">
        <v>44684</v>
      </c>
      <c r="C15" s="10">
        <v>4524000001</v>
      </c>
      <c r="D15" s="12" t="s">
        <v>15</v>
      </c>
      <c r="E15" s="13"/>
      <c r="F15" s="14">
        <v>423.47</v>
      </c>
      <c r="G15" s="15">
        <f>+G14+F15-E15</f>
        <v>138855623.94999999</v>
      </c>
    </row>
    <row r="16" spans="1:9" ht="30" customHeight="1" thickBot="1" x14ac:dyDescent="0.45">
      <c r="A16" s="10">
        <f t="shared" si="0"/>
        <v>3</v>
      </c>
      <c r="B16" s="11">
        <v>44685</v>
      </c>
      <c r="C16" s="10">
        <v>9788</v>
      </c>
      <c r="D16" s="12" t="s">
        <v>16</v>
      </c>
      <c r="E16" s="14">
        <v>137573.91</v>
      </c>
      <c r="F16" s="13"/>
      <c r="G16" s="15">
        <f t="shared" ref="G16:G79" si="1">+G15+F16-E16</f>
        <v>138718050.03999999</v>
      </c>
    </row>
    <row r="17" spans="1:7" ht="30" customHeight="1" thickBot="1" x14ac:dyDescent="0.45">
      <c r="A17" s="10">
        <f t="shared" si="0"/>
        <v>4</v>
      </c>
      <c r="B17" s="11">
        <v>44685</v>
      </c>
      <c r="C17" s="10">
        <v>70045996</v>
      </c>
      <c r="D17" s="12" t="s">
        <v>17</v>
      </c>
      <c r="E17" s="14">
        <v>326699.34999999998</v>
      </c>
      <c r="F17" s="13"/>
      <c r="G17" s="15">
        <f t="shared" si="1"/>
        <v>138391350.69</v>
      </c>
    </row>
    <row r="18" spans="1:7" ht="30" customHeight="1" thickBot="1" x14ac:dyDescent="0.45">
      <c r="A18" s="10">
        <f t="shared" si="0"/>
        <v>5</v>
      </c>
      <c r="B18" s="11">
        <v>44686</v>
      </c>
      <c r="C18" s="10">
        <v>452400000</v>
      </c>
      <c r="D18" s="12" t="s">
        <v>18</v>
      </c>
      <c r="E18" s="14">
        <v>843503.42</v>
      </c>
      <c r="F18" s="13"/>
      <c r="G18" s="15">
        <f t="shared" si="1"/>
        <v>137547847.27000001</v>
      </c>
    </row>
    <row r="19" spans="1:7" ht="30" customHeight="1" thickBot="1" x14ac:dyDescent="0.45">
      <c r="A19" s="10">
        <f t="shared" si="0"/>
        <v>6</v>
      </c>
      <c r="B19" s="11">
        <v>44686</v>
      </c>
      <c r="C19" s="10">
        <v>1356700010</v>
      </c>
      <c r="D19" s="12" t="s">
        <v>102</v>
      </c>
      <c r="E19" s="14"/>
      <c r="F19" s="14">
        <v>15177</v>
      </c>
      <c r="G19" s="15">
        <f t="shared" si="1"/>
        <v>137563024.27000001</v>
      </c>
    </row>
    <row r="20" spans="1:7" ht="30" customHeight="1" thickBot="1" x14ac:dyDescent="0.45">
      <c r="A20" s="10">
        <f t="shared" si="0"/>
        <v>7</v>
      </c>
      <c r="B20" s="11">
        <v>44686</v>
      </c>
      <c r="C20" s="10">
        <v>9789</v>
      </c>
      <c r="D20" s="12" t="s">
        <v>19</v>
      </c>
      <c r="E20" s="14">
        <v>50000</v>
      </c>
      <c r="F20" s="13"/>
      <c r="G20" s="15">
        <f t="shared" si="1"/>
        <v>137513024.27000001</v>
      </c>
    </row>
    <row r="21" spans="1:7" ht="30" customHeight="1" thickBot="1" x14ac:dyDescent="0.45">
      <c r="A21" s="10">
        <f t="shared" si="0"/>
        <v>8</v>
      </c>
      <c r="B21" s="11">
        <v>44687</v>
      </c>
      <c r="C21" s="10">
        <v>9790</v>
      </c>
      <c r="D21" s="12" t="s">
        <v>20</v>
      </c>
      <c r="E21" s="14">
        <v>150000</v>
      </c>
      <c r="F21" s="13"/>
      <c r="G21" s="15">
        <f t="shared" si="1"/>
        <v>137363024.27000001</v>
      </c>
    </row>
    <row r="22" spans="1:7" ht="30" customHeight="1" thickBot="1" x14ac:dyDescent="0.45">
      <c r="A22" s="10">
        <f t="shared" si="0"/>
        <v>9</v>
      </c>
      <c r="B22" s="11">
        <v>44687</v>
      </c>
      <c r="C22" s="10">
        <v>9791</v>
      </c>
      <c r="D22" s="12" t="s">
        <v>21</v>
      </c>
      <c r="E22" s="14">
        <v>67066.880000000005</v>
      </c>
      <c r="F22" s="13"/>
      <c r="G22" s="15">
        <f t="shared" si="1"/>
        <v>137295957.39000002</v>
      </c>
    </row>
    <row r="23" spans="1:7" ht="30" customHeight="1" thickBot="1" x14ac:dyDescent="0.45">
      <c r="A23" s="10">
        <f t="shared" si="0"/>
        <v>10</v>
      </c>
      <c r="B23" s="11">
        <v>44687</v>
      </c>
      <c r="C23" s="10">
        <v>9792</v>
      </c>
      <c r="D23" s="12" t="s">
        <v>22</v>
      </c>
      <c r="E23" s="14">
        <v>185496.89</v>
      </c>
      <c r="F23" s="13"/>
      <c r="G23" s="15">
        <f t="shared" si="1"/>
        <v>137110460.50000003</v>
      </c>
    </row>
    <row r="24" spans="1:7" ht="30" customHeight="1" thickBot="1" x14ac:dyDescent="0.45">
      <c r="A24" s="10">
        <f t="shared" si="0"/>
        <v>11</v>
      </c>
      <c r="B24" s="11">
        <v>44687</v>
      </c>
      <c r="C24" s="10">
        <v>9793</v>
      </c>
      <c r="D24" s="12" t="s">
        <v>23</v>
      </c>
      <c r="E24" s="14">
        <v>295890.43</v>
      </c>
      <c r="F24" s="13"/>
      <c r="G24" s="15">
        <f t="shared" si="1"/>
        <v>136814570.07000002</v>
      </c>
    </row>
    <row r="25" spans="1:7" ht="30" customHeight="1" thickBot="1" x14ac:dyDescent="0.45">
      <c r="A25" s="10">
        <f t="shared" si="0"/>
        <v>12</v>
      </c>
      <c r="B25" s="11">
        <v>44687</v>
      </c>
      <c r="C25" s="10">
        <v>9774</v>
      </c>
      <c r="D25" s="12" t="s">
        <v>24</v>
      </c>
      <c r="E25" s="14">
        <v>466895.21</v>
      </c>
      <c r="F25" s="13"/>
      <c r="G25" s="15">
        <f t="shared" si="1"/>
        <v>136347674.86000001</v>
      </c>
    </row>
    <row r="26" spans="1:7" ht="30" customHeight="1" thickBot="1" x14ac:dyDescent="0.45">
      <c r="A26" s="10">
        <f t="shared" si="0"/>
        <v>13</v>
      </c>
      <c r="B26" s="11">
        <v>44687</v>
      </c>
      <c r="C26" s="10">
        <v>9795</v>
      </c>
      <c r="D26" s="12" t="s">
        <v>25</v>
      </c>
      <c r="E26" s="14">
        <v>175867.87</v>
      </c>
      <c r="F26" s="13"/>
      <c r="G26" s="15">
        <f t="shared" si="1"/>
        <v>136171806.99000001</v>
      </c>
    </row>
    <row r="27" spans="1:7" ht="64.5" customHeight="1" thickBot="1" x14ac:dyDescent="0.45">
      <c r="A27" s="10">
        <f t="shared" si="0"/>
        <v>14</v>
      </c>
      <c r="B27" s="11">
        <v>44687</v>
      </c>
      <c r="C27" s="10">
        <v>70043307</v>
      </c>
      <c r="D27" s="17" t="s">
        <v>26</v>
      </c>
      <c r="E27" s="14">
        <v>16539203.76</v>
      </c>
      <c r="F27" s="13"/>
      <c r="G27" s="15">
        <f t="shared" si="1"/>
        <v>119632603.23</v>
      </c>
    </row>
    <row r="28" spans="1:7" ht="30" customHeight="1" thickBot="1" x14ac:dyDescent="0.45">
      <c r="A28" s="10">
        <f t="shared" si="0"/>
        <v>15</v>
      </c>
      <c r="B28" s="11">
        <v>44687</v>
      </c>
      <c r="C28" s="18">
        <v>70040246</v>
      </c>
      <c r="D28" s="12" t="s">
        <v>27</v>
      </c>
      <c r="E28" s="14">
        <v>23501.59</v>
      </c>
      <c r="F28" s="13"/>
      <c r="G28" s="15">
        <f t="shared" si="1"/>
        <v>119609101.64</v>
      </c>
    </row>
    <row r="29" spans="1:7" ht="30" customHeight="1" thickBot="1" x14ac:dyDescent="0.45">
      <c r="A29" s="10">
        <f t="shared" si="0"/>
        <v>16</v>
      </c>
      <c r="B29" s="11">
        <v>44687</v>
      </c>
      <c r="C29" s="10">
        <v>70049653</v>
      </c>
      <c r="D29" s="12" t="s">
        <v>28</v>
      </c>
      <c r="E29" s="14">
        <v>387471.32</v>
      </c>
      <c r="F29" s="13"/>
      <c r="G29" s="15">
        <f t="shared" si="1"/>
        <v>119221630.32000001</v>
      </c>
    </row>
    <row r="30" spans="1:7" ht="30" customHeight="1" thickBot="1" x14ac:dyDescent="0.45">
      <c r="A30" s="10">
        <f t="shared" si="0"/>
        <v>17</v>
      </c>
      <c r="B30" s="11">
        <v>44687</v>
      </c>
      <c r="C30" s="10">
        <v>70048012</v>
      </c>
      <c r="D30" s="12" t="s">
        <v>29</v>
      </c>
      <c r="E30" s="14">
        <v>4520</v>
      </c>
      <c r="F30" s="13"/>
      <c r="G30" s="15">
        <f t="shared" si="1"/>
        <v>119217110.32000001</v>
      </c>
    </row>
    <row r="31" spans="1:7" ht="30" customHeight="1" thickBot="1" x14ac:dyDescent="0.45">
      <c r="A31" s="10">
        <f t="shared" si="0"/>
        <v>18</v>
      </c>
      <c r="B31" s="11">
        <v>44687</v>
      </c>
      <c r="C31" s="10">
        <v>70049117</v>
      </c>
      <c r="D31" s="12" t="s">
        <v>30</v>
      </c>
      <c r="E31" s="14">
        <v>26821.51</v>
      </c>
      <c r="F31" s="13"/>
      <c r="G31" s="15">
        <f t="shared" si="1"/>
        <v>119190288.81</v>
      </c>
    </row>
    <row r="32" spans="1:7" ht="30" customHeight="1" thickBot="1" x14ac:dyDescent="0.45">
      <c r="A32" s="10">
        <f t="shared" si="0"/>
        <v>19</v>
      </c>
      <c r="B32" s="11">
        <v>44687</v>
      </c>
      <c r="C32" s="10">
        <v>70041308</v>
      </c>
      <c r="D32" s="12" t="s">
        <v>31</v>
      </c>
      <c r="E32" s="14">
        <v>229323.58</v>
      </c>
      <c r="F32" s="13"/>
      <c r="G32" s="15">
        <f t="shared" si="1"/>
        <v>118960965.23</v>
      </c>
    </row>
    <row r="33" spans="1:7" ht="50.25" customHeight="1" thickBot="1" x14ac:dyDescent="0.45">
      <c r="A33" s="10">
        <f t="shared" si="0"/>
        <v>20</v>
      </c>
      <c r="B33" s="11">
        <v>44687</v>
      </c>
      <c r="C33" s="10">
        <v>70046280</v>
      </c>
      <c r="D33" s="19" t="s">
        <v>32</v>
      </c>
      <c r="E33" s="14">
        <v>505213.64</v>
      </c>
      <c r="F33" s="13"/>
      <c r="G33" s="15">
        <f t="shared" si="1"/>
        <v>118455751.59</v>
      </c>
    </row>
    <row r="34" spans="1:7" ht="30" customHeight="1" thickBot="1" x14ac:dyDescent="0.45">
      <c r="A34" s="10">
        <f t="shared" si="0"/>
        <v>21</v>
      </c>
      <c r="B34" s="11">
        <v>44687</v>
      </c>
      <c r="C34" s="10">
        <v>70046746</v>
      </c>
      <c r="D34" s="12" t="s">
        <v>33</v>
      </c>
      <c r="E34" s="14">
        <v>145634.4</v>
      </c>
      <c r="F34" s="13"/>
      <c r="G34" s="15">
        <f t="shared" si="1"/>
        <v>118310117.19</v>
      </c>
    </row>
    <row r="35" spans="1:7" ht="30" customHeight="1" thickBot="1" x14ac:dyDescent="0.45">
      <c r="A35" s="10">
        <f t="shared" si="0"/>
        <v>22</v>
      </c>
      <c r="B35" s="11">
        <v>44687</v>
      </c>
      <c r="C35" s="10">
        <v>70048525</v>
      </c>
      <c r="D35" s="12" t="s">
        <v>34</v>
      </c>
      <c r="E35" s="14">
        <v>282310.34999999998</v>
      </c>
      <c r="F35" s="13"/>
      <c r="G35" s="15">
        <f t="shared" si="1"/>
        <v>118027806.84</v>
      </c>
    </row>
    <row r="36" spans="1:7" ht="30" customHeight="1" thickBot="1" x14ac:dyDescent="0.45">
      <c r="A36" s="10">
        <f t="shared" si="0"/>
        <v>23</v>
      </c>
      <c r="B36" s="11">
        <v>44687</v>
      </c>
      <c r="C36" s="10">
        <v>70043664</v>
      </c>
      <c r="D36" s="12" t="s">
        <v>35</v>
      </c>
      <c r="E36" s="14">
        <v>1140000</v>
      </c>
      <c r="F36" s="13"/>
      <c r="G36" s="15">
        <f t="shared" si="1"/>
        <v>116887806.84</v>
      </c>
    </row>
    <row r="37" spans="1:7" ht="30" customHeight="1" thickBot="1" x14ac:dyDescent="0.45">
      <c r="A37" s="10">
        <f t="shared" si="0"/>
        <v>24</v>
      </c>
      <c r="B37" s="11">
        <v>44690</v>
      </c>
      <c r="C37" s="10">
        <v>45240000</v>
      </c>
      <c r="D37" s="12" t="s">
        <v>36</v>
      </c>
      <c r="E37" s="13"/>
      <c r="F37" s="14">
        <v>75156792.799999997</v>
      </c>
      <c r="G37" s="15">
        <f t="shared" si="1"/>
        <v>192044599.63999999</v>
      </c>
    </row>
    <row r="38" spans="1:7" ht="30" customHeight="1" thickBot="1" x14ac:dyDescent="0.45">
      <c r="A38" s="10">
        <f t="shared" si="0"/>
        <v>25</v>
      </c>
      <c r="B38" s="11">
        <v>44691</v>
      </c>
      <c r="C38" s="10">
        <v>11361000</v>
      </c>
      <c r="D38" s="12" t="s">
        <v>37</v>
      </c>
      <c r="E38" s="13"/>
      <c r="F38" s="20">
        <v>55277</v>
      </c>
      <c r="G38" s="15">
        <f t="shared" si="1"/>
        <v>192099876.63999999</v>
      </c>
    </row>
    <row r="39" spans="1:7" ht="30" customHeight="1" thickBot="1" x14ac:dyDescent="0.45">
      <c r="A39" s="10">
        <f t="shared" si="0"/>
        <v>26</v>
      </c>
      <c r="B39" s="11">
        <v>44691</v>
      </c>
      <c r="C39" s="10">
        <v>70047182</v>
      </c>
      <c r="D39" s="12" t="s">
        <v>38</v>
      </c>
      <c r="E39" s="14">
        <v>14125</v>
      </c>
      <c r="F39" s="13"/>
      <c r="G39" s="15">
        <f t="shared" si="1"/>
        <v>192085751.63999999</v>
      </c>
    </row>
    <row r="40" spans="1:7" ht="30" customHeight="1" thickBot="1" x14ac:dyDescent="0.45">
      <c r="A40" s="10">
        <f t="shared" si="0"/>
        <v>27</v>
      </c>
      <c r="B40" s="11">
        <v>44692</v>
      </c>
      <c r="C40" s="10">
        <v>70047814</v>
      </c>
      <c r="D40" s="12" t="s">
        <v>39</v>
      </c>
      <c r="E40" s="14">
        <v>179396.83</v>
      </c>
      <c r="F40" s="13"/>
      <c r="G40" s="15">
        <f t="shared" si="1"/>
        <v>191906354.80999997</v>
      </c>
    </row>
    <row r="41" spans="1:7" ht="30" customHeight="1" thickBot="1" x14ac:dyDescent="0.45">
      <c r="A41" s="10">
        <f t="shared" si="0"/>
        <v>28</v>
      </c>
      <c r="B41" s="11">
        <v>44692</v>
      </c>
      <c r="C41" s="10">
        <v>70048348</v>
      </c>
      <c r="D41" s="12" t="s">
        <v>40</v>
      </c>
      <c r="E41" s="14">
        <v>216449.97</v>
      </c>
      <c r="F41" s="13"/>
      <c r="G41" s="15">
        <f t="shared" si="1"/>
        <v>191689904.83999997</v>
      </c>
    </row>
    <row r="42" spans="1:7" ht="30" customHeight="1" thickBot="1" x14ac:dyDescent="0.45">
      <c r="A42" s="10">
        <f t="shared" si="0"/>
        <v>29</v>
      </c>
      <c r="B42" s="11">
        <v>44692</v>
      </c>
      <c r="C42" s="10">
        <v>70048811</v>
      </c>
      <c r="D42" s="12" t="s">
        <v>41</v>
      </c>
      <c r="E42" s="14">
        <v>66045.91</v>
      </c>
      <c r="F42" s="13"/>
      <c r="G42" s="15">
        <f t="shared" si="1"/>
        <v>191623858.92999998</v>
      </c>
    </row>
    <row r="43" spans="1:7" ht="30" customHeight="1" thickBot="1" x14ac:dyDescent="0.45">
      <c r="A43" s="10">
        <f t="shared" si="0"/>
        <v>30</v>
      </c>
      <c r="B43" s="11">
        <v>44693</v>
      </c>
      <c r="C43" s="10">
        <v>9796</v>
      </c>
      <c r="D43" s="12" t="s">
        <v>42</v>
      </c>
      <c r="E43" s="14">
        <v>104503.09</v>
      </c>
      <c r="F43" s="13"/>
      <c r="G43" s="15">
        <f t="shared" si="1"/>
        <v>191519355.83999997</v>
      </c>
    </row>
    <row r="44" spans="1:7" ht="30" customHeight="1" thickBot="1" x14ac:dyDescent="0.45">
      <c r="A44" s="10">
        <f t="shared" si="0"/>
        <v>31</v>
      </c>
      <c r="B44" s="11">
        <v>44693</v>
      </c>
      <c r="C44" s="10">
        <v>10357000</v>
      </c>
      <c r="D44" s="12" t="s">
        <v>43</v>
      </c>
      <c r="E44" s="14"/>
      <c r="F44" s="14">
        <v>50</v>
      </c>
      <c r="G44" s="15">
        <f t="shared" si="1"/>
        <v>191519405.83999997</v>
      </c>
    </row>
    <row r="45" spans="1:7" ht="30" customHeight="1" thickBot="1" x14ac:dyDescent="0.45">
      <c r="A45" s="10">
        <f t="shared" si="0"/>
        <v>32</v>
      </c>
      <c r="B45" s="11">
        <v>44697</v>
      </c>
      <c r="C45" s="10">
        <v>15571000</v>
      </c>
      <c r="D45" s="19" t="s">
        <v>44</v>
      </c>
      <c r="E45" s="14">
        <v>749975</v>
      </c>
      <c r="F45" s="13"/>
      <c r="G45" s="15">
        <f t="shared" si="1"/>
        <v>190769430.83999997</v>
      </c>
    </row>
    <row r="46" spans="1:7" ht="30" customHeight="1" thickBot="1" x14ac:dyDescent="0.45">
      <c r="A46" s="10">
        <f t="shared" si="0"/>
        <v>33</v>
      </c>
      <c r="B46" s="11">
        <v>44700</v>
      </c>
      <c r="C46" s="10">
        <v>9797</v>
      </c>
      <c r="D46" s="12" t="s">
        <v>45</v>
      </c>
      <c r="E46" s="14">
        <v>143228.24</v>
      </c>
      <c r="F46" s="13"/>
      <c r="G46" s="15">
        <f t="shared" si="1"/>
        <v>190626202.59999996</v>
      </c>
    </row>
    <row r="47" spans="1:7" ht="30" customHeight="1" thickBot="1" x14ac:dyDescent="0.45">
      <c r="A47" s="10">
        <f t="shared" si="0"/>
        <v>34</v>
      </c>
      <c r="B47" s="11">
        <v>44700</v>
      </c>
      <c r="C47" s="10">
        <v>70048155</v>
      </c>
      <c r="D47" s="12" t="s">
        <v>46</v>
      </c>
      <c r="E47" s="14">
        <v>4247001.42</v>
      </c>
      <c r="F47" s="13"/>
      <c r="G47" s="15">
        <f t="shared" si="1"/>
        <v>186379201.17999998</v>
      </c>
    </row>
    <row r="48" spans="1:7" ht="30" customHeight="1" thickBot="1" x14ac:dyDescent="0.45">
      <c r="A48" s="10">
        <f t="shared" si="0"/>
        <v>35</v>
      </c>
      <c r="B48" s="11">
        <v>44700</v>
      </c>
      <c r="C48" s="10">
        <v>70044703</v>
      </c>
      <c r="D48" s="12" t="s">
        <v>47</v>
      </c>
      <c r="E48" s="14">
        <v>80230</v>
      </c>
      <c r="F48" s="13"/>
      <c r="G48" s="15">
        <f t="shared" si="1"/>
        <v>186298971.17999998</v>
      </c>
    </row>
    <row r="49" spans="1:7" ht="30" customHeight="1" thickBot="1" x14ac:dyDescent="0.45">
      <c r="A49" s="10">
        <f t="shared" si="0"/>
        <v>36</v>
      </c>
      <c r="B49" s="11">
        <v>44700</v>
      </c>
      <c r="C49" s="10">
        <v>70042662</v>
      </c>
      <c r="D49" s="12" t="s">
        <v>48</v>
      </c>
      <c r="E49" s="14">
        <v>5022791.46</v>
      </c>
      <c r="F49" s="13"/>
      <c r="G49" s="15">
        <f t="shared" si="1"/>
        <v>181276179.71999997</v>
      </c>
    </row>
    <row r="50" spans="1:7" ht="30" customHeight="1" thickBot="1" x14ac:dyDescent="0.45">
      <c r="A50" s="10">
        <f t="shared" si="0"/>
        <v>37</v>
      </c>
      <c r="B50" s="11">
        <v>44700</v>
      </c>
      <c r="C50" s="10">
        <v>70045062</v>
      </c>
      <c r="D50" s="12" t="s">
        <v>49</v>
      </c>
      <c r="E50" s="14">
        <v>320574.21999999997</v>
      </c>
      <c r="F50" s="13"/>
      <c r="G50" s="15">
        <f t="shared" si="1"/>
        <v>180955605.49999997</v>
      </c>
    </row>
    <row r="51" spans="1:7" ht="30" customHeight="1" thickBot="1" x14ac:dyDescent="0.45">
      <c r="A51" s="10">
        <f t="shared" si="0"/>
        <v>38</v>
      </c>
      <c r="B51" s="11">
        <v>44700</v>
      </c>
      <c r="C51" s="10">
        <v>70044004</v>
      </c>
      <c r="D51" s="12" t="s">
        <v>50</v>
      </c>
      <c r="E51" s="14">
        <v>919445.97</v>
      </c>
      <c r="F51" s="13"/>
      <c r="G51" s="15">
        <f t="shared" si="1"/>
        <v>180036159.52999997</v>
      </c>
    </row>
    <row r="52" spans="1:7" ht="30" customHeight="1" thickBot="1" x14ac:dyDescent="0.45">
      <c r="A52" s="10">
        <f t="shared" si="0"/>
        <v>39</v>
      </c>
      <c r="B52" s="11">
        <v>44700</v>
      </c>
      <c r="C52" s="10">
        <v>70046274</v>
      </c>
      <c r="D52" s="12" t="s">
        <v>51</v>
      </c>
      <c r="E52" s="14">
        <v>18000</v>
      </c>
      <c r="F52" s="13"/>
      <c r="G52" s="15">
        <f t="shared" si="1"/>
        <v>180018159.52999997</v>
      </c>
    </row>
    <row r="53" spans="1:7" ht="30" customHeight="1" thickBot="1" x14ac:dyDescent="0.45">
      <c r="A53" s="10">
        <f t="shared" si="0"/>
        <v>40</v>
      </c>
      <c r="B53" s="11" t="s">
        <v>52</v>
      </c>
      <c r="C53" s="10">
        <v>70046537</v>
      </c>
      <c r="D53" s="12" t="s">
        <v>53</v>
      </c>
      <c r="E53" s="14">
        <v>11300</v>
      </c>
      <c r="F53" s="13"/>
      <c r="G53" s="15">
        <f t="shared" si="1"/>
        <v>180006859.52999997</v>
      </c>
    </row>
    <row r="54" spans="1:7" ht="30" customHeight="1" thickBot="1" x14ac:dyDescent="0.45">
      <c r="A54" s="10">
        <f t="shared" si="0"/>
        <v>41</v>
      </c>
      <c r="B54" s="11">
        <v>44700</v>
      </c>
      <c r="C54" s="10">
        <v>70046888</v>
      </c>
      <c r="D54" s="12" t="s">
        <v>54</v>
      </c>
      <c r="E54" s="14">
        <v>20000</v>
      </c>
      <c r="F54" s="13"/>
      <c r="G54" s="15">
        <f t="shared" si="1"/>
        <v>179986859.52999997</v>
      </c>
    </row>
    <row r="55" spans="1:7" ht="30" customHeight="1" thickBot="1" x14ac:dyDescent="0.45">
      <c r="A55" s="10">
        <f t="shared" si="0"/>
        <v>42</v>
      </c>
      <c r="B55" s="11">
        <v>44700</v>
      </c>
      <c r="C55" s="10">
        <v>70044299</v>
      </c>
      <c r="D55" s="12" t="s">
        <v>55</v>
      </c>
      <c r="E55" s="14">
        <v>99562.83</v>
      </c>
      <c r="F55" s="13"/>
      <c r="G55" s="15">
        <f t="shared" si="1"/>
        <v>179887296.69999996</v>
      </c>
    </row>
    <row r="56" spans="1:7" ht="30" customHeight="1" thickBot="1" x14ac:dyDescent="0.45">
      <c r="A56" s="10">
        <f t="shared" si="0"/>
        <v>43</v>
      </c>
      <c r="B56" s="11">
        <v>44700</v>
      </c>
      <c r="C56" s="10">
        <v>452400356</v>
      </c>
      <c r="D56" s="12" t="s">
        <v>56</v>
      </c>
      <c r="E56" s="14">
        <v>25424357.219999999</v>
      </c>
      <c r="F56" s="13"/>
      <c r="G56" s="15">
        <f t="shared" si="1"/>
        <v>154462939.47999996</v>
      </c>
    </row>
    <row r="57" spans="1:7" ht="30" customHeight="1" thickBot="1" x14ac:dyDescent="0.45">
      <c r="A57" s="10">
        <f t="shared" si="0"/>
        <v>44</v>
      </c>
      <c r="B57" s="11">
        <v>44700</v>
      </c>
      <c r="C57" s="10">
        <v>452400063</v>
      </c>
      <c r="D57" s="12" t="s">
        <v>57</v>
      </c>
      <c r="E57" s="14">
        <v>820311.95</v>
      </c>
      <c r="F57" s="13"/>
      <c r="G57" s="15">
        <f t="shared" si="1"/>
        <v>153642627.52999997</v>
      </c>
    </row>
    <row r="58" spans="1:7" ht="30" customHeight="1" thickBot="1" x14ac:dyDescent="0.45">
      <c r="A58" s="10">
        <f t="shared" si="0"/>
        <v>45</v>
      </c>
      <c r="B58" s="11">
        <v>44700</v>
      </c>
      <c r="C58" s="10">
        <v>452400119</v>
      </c>
      <c r="D58" s="12" t="s">
        <v>58</v>
      </c>
      <c r="E58" s="14">
        <v>3444959.6</v>
      </c>
      <c r="F58" s="13"/>
      <c r="G58" s="15">
        <f t="shared" si="1"/>
        <v>150197667.92999998</v>
      </c>
    </row>
    <row r="59" spans="1:7" ht="30" customHeight="1" thickBot="1" x14ac:dyDescent="0.45">
      <c r="A59" s="10">
        <f t="shared" si="0"/>
        <v>46</v>
      </c>
      <c r="B59" s="11">
        <v>44700</v>
      </c>
      <c r="C59" s="10">
        <v>452400006</v>
      </c>
      <c r="D59" s="12" t="s">
        <v>59</v>
      </c>
      <c r="E59" s="14">
        <v>256771.20000000001</v>
      </c>
      <c r="F59" s="13"/>
      <c r="G59" s="15">
        <f t="shared" si="1"/>
        <v>149940896.72999999</v>
      </c>
    </row>
    <row r="60" spans="1:7" ht="30" customHeight="1" thickBot="1" x14ac:dyDescent="0.45">
      <c r="A60" s="10">
        <f t="shared" si="0"/>
        <v>47</v>
      </c>
      <c r="B60" s="11">
        <v>44700</v>
      </c>
      <c r="C60" s="10">
        <v>452400007</v>
      </c>
      <c r="D60" s="12" t="s">
        <v>60</v>
      </c>
      <c r="E60" s="14">
        <v>236669.06</v>
      </c>
      <c r="F60" s="13"/>
      <c r="G60" s="15">
        <f t="shared" si="1"/>
        <v>149704227.66999999</v>
      </c>
    </row>
    <row r="61" spans="1:7" ht="30" customHeight="1" thickBot="1" x14ac:dyDescent="0.45">
      <c r="A61" s="10">
        <f t="shared" si="0"/>
        <v>48</v>
      </c>
      <c r="B61" s="11">
        <v>44700</v>
      </c>
      <c r="C61" s="10">
        <v>452400002</v>
      </c>
      <c r="D61" s="12" t="s">
        <v>61</v>
      </c>
      <c r="E61" s="14">
        <v>45000</v>
      </c>
      <c r="F61" s="13"/>
      <c r="G61" s="15">
        <f t="shared" si="1"/>
        <v>149659227.66999999</v>
      </c>
    </row>
    <row r="62" spans="1:7" ht="30" customHeight="1" thickBot="1" x14ac:dyDescent="0.45">
      <c r="A62" s="10">
        <f t="shared" si="0"/>
        <v>49</v>
      </c>
      <c r="B62" s="11">
        <v>44704</v>
      </c>
      <c r="C62" s="10">
        <v>70040378</v>
      </c>
      <c r="D62" s="12" t="s">
        <v>62</v>
      </c>
      <c r="E62" s="14">
        <v>6121199.0099999998</v>
      </c>
      <c r="F62" s="13"/>
      <c r="G62" s="15">
        <f t="shared" si="1"/>
        <v>143538028.66</v>
      </c>
    </row>
    <row r="63" spans="1:7" ht="30" customHeight="1" thickBot="1" x14ac:dyDescent="0.45">
      <c r="A63" s="10">
        <f t="shared" si="0"/>
        <v>50</v>
      </c>
      <c r="B63" s="11">
        <v>44704</v>
      </c>
      <c r="C63" s="10">
        <v>70041305</v>
      </c>
      <c r="D63" s="12" t="s">
        <v>63</v>
      </c>
      <c r="E63" s="14">
        <v>27000</v>
      </c>
      <c r="F63" s="13"/>
      <c r="G63" s="15">
        <f t="shared" si="1"/>
        <v>143511028.66</v>
      </c>
    </row>
    <row r="64" spans="1:7" ht="30" customHeight="1" thickBot="1" x14ac:dyDescent="0.45">
      <c r="A64" s="10">
        <f t="shared" si="0"/>
        <v>51</v>
      </c>
      <c r="B64" s="11">
        <v>44704</v>
      </c>
      <c r="C64" s="10">
        <v>70042180</v>
      </c>
      <c r="D64" s="12" t="s">
        <v>64</v>
      </c>
      <c r="E64" s="14">
        <v>32950.800000000003</v>
      </c>
      <c r="F64" s="13"/>
      <c r="G64" s="15">
        <f t="shared" si="1"/>
        <v>143478077.85999998</v>
      </c>
    </row>
    <row r="65" spans="1:7" ht="30" customHeight="1" thickBot="1" x14ac:dyDescent="0.45">
      <c r="A65" s="10">
        <f t="shared" si="0"/>
        <v>52</v>
      </c>
      <c r="B65" s="11">
        <v>44704</v>
      </c>
      <c r="C65" s="10">
        <v>452400002</v>
      </c>
      <c r="D65" s="12" t="s">
        <v>103</v>
      </c>
      <c r="E65" s="14">
        <v>14235.19</v>
      </c>
      <c r="F65" s="13"/>
      <c r="G65" s="15">
        <f t="shared" si="1"/>
        <v>143463842.66999999</v>
      </c>
    </row>
    <row r="66" spans="1:7" ht="30" customHeight="1" thickBot="1" x14ac:dyDescent="0.45">
      <c r="A66" s="10">
        <f t="shared" si="0"/>
        <v>53</v>
      </c>
      <c r="B66" s="11">
        <v>44706</v>
      </c>
      <c r="C66" s="10">
        <v>70042231</v>
      </c>
      <c r="D66" s="12" t="s">
        <v>65</v>
      </c>
      <c r="E66" s="14">
        <v>38420</v>
      </c>
      <c r="F66" s="13"/>
      <c r="G66" s="15">
        <f t="shared" si="1"/>
        <v>143425422.66999999</v>
      </c>
    </row>
    <row r="67" spans="1:7" ht="30" customHeight="1" thickBot="1" x14ac:dyDescent="0.45">
      <c r="A67" s="10">
        <f t="shared" si="0"/>
        <v>54</v>
      </c>
      <c r="B67" s="11">
        <v>44706</v>
      </c>
      <c r="C67" s="10">
        <v>70042698</v>
      </c>
      <c r="D67" s="12" t="s">
        <v>66</v>
      </c>
      <c r="E67" s="14">
        <v>1561321</v>
      </c>
      <c r="F67" s="13"/>
      <c r="G67" s="15">
        <f t="shared" si="1"/>
        <v>141864101.66999999</v>
      </c>
    </row>
    <row r="68" spans="1:7" ht="30" customHeight="1" thickBot="1" x14ac:dyDescent="0.45">
      <c r="A68" s="10">
        <f t="shared" si="0"/>
        <v>55</v>
      </c>
      <c r="B68" s="11">
        <v>44706</v>
      </c>
      <c r="C68" s="10">
        <v>70044346</v>
      </c>
      <c r="D68" s="12" t="s">
        <v>67</v>
      </c>
      <c r="E68" s="14">
        <v>35191.22</v>
      </c>
      <c r="F68" s="13"/>
      <c r="G68" s="15">
        <f t="shared" si="1"/>
        <v>141828910.44999999</v>
      </c>
    </row>
    <row r="69" spans="1:7" ht="30" customHeight="1" thickBot="1" x14ac:dyDescent="0.45">
      <c r="A69" s="10">
        <f t="shared" si="0"/>
        <v>56</v>
      </c>
      <c r="B69" s="11">
        <v>44706</v>
      </c>
      <c r="C69" s="10">
        <v>70045414</v>
      </c>
      <c r="D69" s="12" t="s">
        <v>68</v>
      </c>
      <c r="E69" s="14">
        <v>100646.59</v>
      </c>
      <c r="F69" s="13"/>
      <c r="G69" s="15">
        <f t="shared" si="1"/>
        <v>141728263.85999998</v>
      </c>
    </row>
    <row r="70" spans="1:7" ht="30" customHeight="1" thickBot="1" x14ac:dyDescent="0.45">
      <c r="A70" s="10">
        <f t="shared" si="0"/>
        <v>57</v>
      </c>
      <c r="B70" s="11">
        <v>44706</v>
      </c>
      <c r="C70" s="10">
        <v>70046419</v>
      </c>
      <c r="D70" s="12" t="s">
        <v>28</v>
      </c>
      <c r="E70" s="14">
        <v>149868.64000000001</v>
      </c>
      <c r="F70" s="13"/>
      <c r="G70" s="15">
        <f t="shared" si="1"/>
        <v>141578395.22</v>
      </c>
    </row>
    <row r="71" spans="1:7" ht="30" customHeight="1" thickBot="1" x14ac:dyDescent="0.45">
      <c r="A71" s="10">
        <f t="shared" si="0"/>
        <v>58</v>
      </c>
      <c r="B71" s="11">
        <v>44706</v>
      </c>
      <c r="C71" s="10">
        <v>70048840</v>
      </c>
      <c r="D71" s="12" t="s">
        <v>69</v>
      </c>
      <c r="E71" s="14">
        <v>10034.4</v>
      </c>
      <c r="F71" s="13"/>
      <c r="G71" s="15">
        <f t="shared" si="1"/>
        <v>141568360.81999999</v>
      </c>
    </row>
    <row r="72" spans="1:7" ht="30" customHeight="1" thickBot="1" x14ac:dyDescent="0.45">
      <c r="A72" s="10">
        <f t="shared" si="0"/>
        <v>59</v>
      </c>
      <c r="B72" s="11">
        <v>44706</v>
      </c>
      <c r="C72" s="10">
        <v>70049512</v>
      </c>
      <c r="D72" s="12" t="s">
        <v>70</v>
      </c>
      <c r="E72" s="14">
        <v>301902.55</v>
      </c>
      <c r="F72" s="13"/>
      <c r="G72" s="15">
        <f t="shared" si="1"/>
        <v>141266458.26999998</v>
      </c>
    </row>
    <row r="73" spans="1:7" ht="30" customHeight="1" thickBot="1" x14ac:dyDescent="0.45">
      <c r="A73" s="10">
        <f t="shared" si="0"/>
        <v>60</v>
      </c>
      <c r="B73" s="11">
        <v>44706</v>
      </c>
      <c r="C73" s="10">
        <v>70042959</v>
      </c>
      <c r="D73" s="12" t="s">
        <v>71</v>
      </c>
      <c r="E73" s="14">
        <v>25450.799999999999</v>
      </c>
      <c r="F73" s="13"/>
      <c r="G73" s="15">
        <f t="shared" si="1"/>
        <v>141241007.46999997</v>
      </c>
    </row>
    <row r="74" spans="1:7" ht="30" customHeight="1" thickBot="1" x14ac:dyDescent="0.45">
      <c r="A74" s="10">
        <f t="shared" si="0"/>
        <v>61</v>
      </c>
      <c r="B74" s="11">
        <v>44706</v>
      </c>
      <c r="C74" s="10">
        <v>70040470</v>
      </c>
      <c r="D74" s="12" t="s">
        <v>71</v>
      </c>
      <c r="E74" s="14">
        <v>40849.5</v>
      </c>
      <c r="F74" s="13"/>
      <c r="G74" s="15">
        <f t="shared" si="1"/>
        <v>141200157.96999997</v>
      </c>
    </row>
    <row r="75" spans="1:7" ht="30" customHeight="1" thickBot="1" x14ac:dyDescent="0.45">
      <c r="A75" s="10">
        <f t="shared" si="0"/>
        <v>62</v>
      </c>
      <c r="B75" s="11">
        <v>44706</v>
      </c>
      <c r="C75" s="10">
        <v>452400006</v>
      </c>
      <c r="D75" s="12" t="s">
        <v>72</v>
      </c>
      <c r="E75" s="14">
        <v>25436.18</v>
      </c>
      <c r="F75" s="13"/>
      <c r="G75" s="15">
        <f t="shared" si="1"/>
        <v>141174721.78999996</v>
      </c>
    </row>
    <row r="76" spans="1:7" ht="60" customHeight="1" thickBot="1" x14ac:dyDescent="0.45">
      <c r="A76" s="10">
        <f t="shared" si="0"/>
        <v>63</v>
      </c>
      <c r="B76" s="11">
        <v>44706</v>
      </c>
      <c r="C76" s="10">
        <v>70040926</v>
      </c>
      <c r="D76" s="17" t="s">
        <v>73</v>
      </c>
      <c r="E76" s="14">
        <v>101985.48</v>
      </c>
      <c r="F76" s="13"/>
      <c r="G76" s="15">
        <f t="shared" si="1"/>
        <v>141072736.30999997</v>
      </c>
    </row>
    <row r="77" spans="1:7" ht="60.75" customHeight="1" thickBot="1" x14ac:dyDescent="0.45">
      <c r="A77" s="10">
        <f t="shared" si="0"/>
        <v>64</v>
      </c>
      <c r="B77" s="11">
        <v>44706</v>
      </c>
      <c r="C77" s="10">
        <v>70041381</v>
      </c>
      <c r="D77" s="17" t="s">
        <v>74</v>
      </c>
      <c r="E77" s="14">
        <v>44994.63</v>
      </c>
      <c r="F77" s="13"/>
      <c r="G77" s="15">
        <f t="shared" si="1"/>
        <v>141027741.67999998</v>
      </c>
    </row>
    <row r="78" spans="1:7" ht="53.25" customHeight="1" thickBot="1" x14ac:dyDescent="0.45">
      <c r="A78" s="10">
        <f t="shared" si="0"/>
        <v>65</v>
      </c>
      <c r="B78" s="11">
        <v>44706</v>
      </c>
      <c r="C78" s="10">
        <v>70042366</v>
      </c>
      <c r="D78" s="21" t="s">
        <v>75</v>
      </c>
      <c r="E78" s="14">
        <v>12425</v>
      </c>
      <c r="F78" s="13"/>
      <c r="G78" s="15">
        <f t="shared" si="1"/>
        <v>141015316.67999998</v>
      </c>
    </row>
    <row r="79" spans="1:7" ht="30" customHeight="1" thickBot="1" x14ac:dyDescent="0.45">
      <c r="A79" s="10">
        <f t="shared" ref="A79:A96" si="2">1+A78</f>
        <v>66</v>
      </c>
      <c r="B79" s="11">
        <v>44706</v>
      </c>
      <c r="C79" s="10">
        <v>9798</v>
      </c>
      <c r="D79" s="12" t="s">
        <v>76</v>
      </c>
      <c r="E79" s="14">
        <v>152411.35</v>
      </c>
      <c r="F79" s="13"/>
      <c r="G79" s="15">
        <f t="shared" si="1"/>
        <v>140862905.32999998</v>
      </c>
    </row>
    <row r="80" spans="1:7" ht="30" customHeight="1" thickBot="1" x14ac:dyDescent="0.45">
      <c r="A80" s="10">
        <f t="shared" si="2"/>
        <v>67</v>
      </c>
      <c r="B80" s="11">
        <v>44707</v>
      </c>
      <c r="C80" s="10">
        <v>9799</v>
      </c>
      <c r="D80" s="12" t="s">
        <v>77</v>
      </c>
      <c r="E80" s="14">
        <v>995054.4</v>
      </c>
      <c r="F80" s="13"/>
      <c r="G80" s="15">
        <f t="shared" ref="G80:G95" si="3">+G79+F80-E80</f>
        <v>139867850.92999998</v>
      </c>
    </row>
    <row r="81" spans="1:7" ht="30" customHeight="1" thickBot="1" x14ac:dyDescent="0.45">
      <c r="A81" s="10">
        <f t="shared" si="2"/>
        <v>68</v>
      </c>
      <c r="B81" s="11">
        <v>44708</v>
      </c>
      <c r="C81" s="10">
        <v>70049039</v>
      </c>
      <c r="D81" s="12" t="s">
        <v>17</v>
      </c>
      <c r="E81" s="14">
        <v>423366.84</v>
      </c>
      <c r="F81" s="13"/>
      <c r="G81" s="15">
        <f t="shared" si="3"/>
        <v>139444484.08999997</v>
      </c>
    </row>
    <row r="82" spans="1:7" ht="30" customHeight="1" thickBot="1" x14ac:dyDescent="0.45">
      <c r="A82" s="10">
        <f t="shared" si="2"/>
        <v>69</v>
      </c>
      <c r="B82" s="11">
        <v>44708</v>
      </c>
      <c r="C82" s="10">
        <v>70048180</v>
      </c>
      <c r="D82" s="12" t="s">
        <v>78</v>
      </c>
      <c r="E82" s="14">
        <v>1732403.76</v>
      </c>
      <c r="F82" s="13"/>
      <c r="G82" s="15">
        <f t="shared" si="3"/>
        <v>137712080.32999998</v>
      </c>
    </row>
    <row r="83" spans="1:7" ht="30" customHeight="1" thickBot="1" x14ac:dyDescent="0.45">
      <c r="A83" s="10">
        <f t="shared" si="2"/>
        <v>70</v>
      </c>
      <c r="B83" s="11">
        <v>44708</v>
      </c>
      <c r="C83" s="10">
        <v>70049918</v>
      </c>
      <c r="D83" s="12" t="s">
        <v>79</v>
      </c>
      <c r="E83" s="14">
        <v>43019.1</v>
      </c>
      <c r="F83" s="13"/>
      <c r="G83" s="15">
        <f t="shared" si="3"/>
        <v>137669061.22999999</v>
      </c>
    </row>
    <row r="84" spans="1:7" ht="30" customHeight="1" thickBot="1" x14ac:dyDescent="0.45">
      <c r="A84" s="10">
        <f t="shared" si="2"/>
        <v>71</v>
      </c>
      <c r="B84" s="11">
        <v>44708</v>
      </c>
      <c r="C84" s="10">
        <v>4524000138</v>
      </c>
      <c r="D84" s="12" t="s">
        <v>80</v>
      </c>
      <c r="E84" s="14">
        <v>411000</v>
      </c>
      <c r="F84" s="13"/>
      <c r="G84" s="15">
        <f t="shared" si="3"/>
        <v>137258061.22999999</v>
      </c>
    </row>
    <row r="85" spans="1:7" ht="30" customHeight="1" thickBot="1" x14ac:dyDescent="0.45">
      <c r="A85" s="10">
        <f t="shared" si="2"/>
        <v>72</v>
      </c>
      <c r="B85" s="11">
        <v>44711</v>
      </c>
      <c r="C85" s="10">
        <v>70047089</v>
      </c>
      <c r="D85" s="12" t="s">
        <v>81</v>
      </c>
      <c r="E85" s="14">
        <v>419662.5</v>
      </c>
      <c r="F85" s="13"/>
      <c r="G85" s="15">
        <f t="shared" si="3"/>
        <v>136838398.72999999</v>
      </c>
    </row>
    <row r="86" spans="1:7" ht="30" customHeight="1" thickBot="1" x14ac:dyDescent="0.45">
      <c r="A86" s="10">
        <f t="shared" si="2"/>
        <v>73</v>
      </c>
      <c r="B86" s="11">
        <v>44712</v>
      </c>
      <c r="C86" s="10">
        <v>14221000</v>
      </c>
      <c r="D86" s="12" t="s">
        <v>82</v>
      </c>
      <c r="E86" s="13"/>
      <c r="F86" s="14">
        <v>3832</v>
      </c>
      <c r="G86" s="15">
        <f t="shared" si="3"/>
        <v>136842230.72999999</v>
      </c>
    </row>
    <row r="87" spans="1:7" ht="30" customHeight="1" thickBot="1" x14ac:dyDescent="0.45">
      <c r="A87" s="10">
        <f t="shared" si="2"/>
        <v>74</v>
      </c>
      <c r="B87" s="11">
        <v>44712</v>
      </c>
      <c r="C87" s="10">
        <v>70046826</v>
      </c>
      <c r="D87" s="12" t="s">
        <v>83</v>
      </c>
      <c r="E87" s="14">
        <v>47912</v>
      </c>
      <c r="F87" s="13"/>
      <c r="G87" s="15">
        <f t="shared" si="3"/>
        <v>136794318.72999999</v>
      </c>
    </row>
    <row r="88" spans="1:7" ht="30" customHeight="1" thickBot="1" x14ac:dyDescent="0.45">
      <c r="A88" s="10">
        <f t="shared" si="2"/>
        <v>75</v>
      </c>
      <c r="B88" s="11">
        <v>44712</v>
      </c>
      <c r="C88" s="10">
        <v>70048039</v>
      </c>
      <c r="D88" s="12" t="s">
        <v>84</v>
      </c>
      <c r="E88" s="14">
        <v>204010.2</v>
      </c>
      <c r="F88" s="13"/>
      <c r="G88" s="15">
        <f t="shared" si="3"/>
        <v>136590308.53</v>
      </c>
    </row>
    <row r="89" spans="1:7" ht="30" customHeight="1" thickBot="1" x14ac:dyDescent="0.45">
      <c r="A89" s="10">
        <f t="shared" si="2"/>
        <v>76</v>
      </c>
      <c r="B89" s="11">
        <v>44712</v>
      </c>
      <c r="C89" s="10">
        <v>70048660</v>
      </c>
      <c r="D89" s="12" t="s">
        <v>85</v>
      </c>
      <c r="E89" s="14">
        <v>11600</v>
      </c>
      <c r="F89" s="13"/>
      <c r="G89" s="15">
        <f t="shared" si="3"/>
        <v>136578708.53</v>
      </c>
    </row>
    <row r="90" spans="1:7" ht="30" customHeight="1" thickBot="1" x14ac:dyDescent="0.45">
      <c r="A90" s="10">
        <f t="shared" si="2"/>
        <v>77</v>
      </c>
      <c r="B90" s="11">
        <v>44712</v>
      </c>
      <c r="C90" s="10">
        <v>70049216</v>
      </c>
      <c r="D90" s="12" t="s">
        <v>86</v>
      </c>
      <c r="E90" s="14">
        <v>2278553.5</v>
      </c>
      <c r="F90" s="13"/>
      <c r="G90" s="15">
        <f t="shared" si="3"/>
        <v>134300155.03</v>
      </c>
    </row>
    <row r="91" spans="1:7" ht="30" customHeight="1" thickBot="1" x14ac:dyDescent="0.45">
      <c r="A91" s="10">
        <f t="shared" si="2"/>
        <v>78</v>
      </c>
      <c r="B91" s="11">
        <v>44712</v>
      </c>
      <c r="C91" s="10">
        <v>70049934</v>
      </c>
      <c r="D91" s="12" t="s">
        <v>79</v>
      </c>
      <c r="E91" s="14">
        <v>40454</v>
      </c>
      <c r="F91" s="13"/>
      <c r="G91" s="15">
        <f t="shared" si="3"/>
        <v>134259701.03</v>
      </c>
    </row>
    <row r="92" spans="1:7" ht="30" customHeight="1" thickBot="1" x14ac:dyDescent="0.45">
      <c r="A92" s="10">
        <f t="shared" si="2"/>
        <v>79</v>
      </c>
      <c r="B92" s="11">
        <v>44712</v>
      </c>
      <c r="C92" s="10">
        <v>70047378</v>
      </c>
      <c r="D92" s="12" t="s">
        <v>27</v>
      </c>
      <c r="E92" s="14">
        <v>23501.59</v>
      </c>
      <c r="F92" s="13"/>
      <c r="G92" s="15">
        <f t="shared" si="3"/>
        <v>134236199.44</v>
      </c>
    </row>
    <row r="93" spans="1:7" ht="30" customHeight="1" thickBot="1" x14ac:dyDescent="0.45">
      <c r="A93" s="10">
        <f t="shared" si="2"/>
        <v>80</v>
      </c>
      <c r="B93" s="11">
        <v>44712</v>
      </c>
      <c r="C93" s="10">
        <v>70040812</v>
      </c>
      <c r="D93" s="12" t="s">
        <v>30</v>
      </c>
      <c r="E93" s="14">
        <v>15571.59</v>
      </c>
      <c r="F93" s="13"/>
      <c r="G93" s="15">
        <f t="shared" si="3"/>
        <v>134220627.84999999</v>
      </c>
    </row>
    <row r="94" spans="1:7" ht="30" customHeight="1" thickBot="1" x14ac:dyDescent="0.45">
      <c r="A94" s="10">
        <f t="shared" si="2"/>
        <v>81</v>
      </c>
      <c r="B94" s="11">
        <v>44712</v>
      </c>
      <c r="C94" s="10">
        <v>70041576</v>
      </c>
      <c r="D94" s="12" t="s">
        <v>87</v>
      </c>
      <c r="E94" s="14">
        <v>60809.81</v>
      </c>
      <c r="F94" s="13"/>
      <c r="G94" s="15">
        <f t="shared" si="3"/>
        <v>134159818.03999999</v>
      </c>
    </row>
    <row r="95" spans="1:7" ht="30" customHeight="1" thickBot="1" x14ac:dyDescent="0.45">
      <c r="A95" s="10">
        <f t="shared" si="2"/>
        <v>82</v>
      </c>
      <c r="B95" s="11">
        <v>44712</v>
      </c>
      <c r="C95" s="10">
        <v>70044008</v>
      </c>
      <c r="D95" s="12" t="s">
        <v>88</v>
      </c>
      <c r="E95" s="14">
        <v>374030</v>
      </c>
      <c r="F95" s="13"/>
      <c r="G95" s="15">
        <f t="shared" si="3"/>
        <v>133785788.03999999</v>
      </c>
    </row>
    <row r="96" spans="1:7" ht="30" customHeight="1" thickBot="1" x14ac:dyDescent="0.45">
      <c r="A96" s="10">
        <f t="shared" si="2"/>
        <v>83</v>
      </c>
      <c r="B96" s="11">
        <v>44712</v>
      </c>
      <c r="C96" s="10"/>
      <c r="D96" s="12" t="s">
        <v>89</v>
      </c>
      <c r="E96" s="14">
        <v>81020.22</v>
      </c>
      <c r="F96" s="13"/>
      <c r="G96" s="22">
        <f>+G95+F96-E96</f>
        <v>133704767.81999999</v>
      </c>
    </row>
    <row r="97" spans="1:8" ht="30" customHeight="1" thickBot="1" x14ac:dyDescent="0.4">
      <c r="A97" s="49" t="s">
        <v>90</v>
      </c>
      <c r="B97" s="50"/>
      <c r="C97" s="50"/>
      <c r="D97" s="51"/>
      <c r="E97" s="23">
        <f>SUM(E14:E85)</f>
        <v>77244522.020000011</v>
      </c>
      <c r="F97" s="23">
        <f>SUM(F14:F69)</f>
        <v>75510030.61999999</v>
      </c>
      <c r="G97" s="23">
        <v>133704767.81999999</v>
      </c>
      <c r="H97" s="24"/>
    </row>
    <row r="98" spans="1:8" s="31" customFormat="1" ht="30" customHeight="1" x14ac:dyDescent="0.4">
      <c r="A98" s="25"/>
      <c r="B98" s="26"/>
      <c r="C98" s="27"/>
      <c r="D98" s="28"/>
      <c r="E98" s="29"/>
      <c r="F98" s="29"/>
      <c r="G98" s="30"/>
      <c r="H98" s="24"/>
    </row>
    <row r="99" spans="1:8" s="31" customFormat="1" ht="30" customHeight="1" x14ac:dyDescent="0.4">
      <c r="A99" s="25"/>
      <c r="B99" s="26"/>
      <c r="C99" s="27"/>
      <c r="D99" s="28"/>
      <c r="E99" s="29"/>
      <c r="F99" s="29"/>
      <c r="G99" s="30"/>
      <c r="H99" s="24"/>
    </row>
    <row r="100" spans="1:8" s="31" customFormat="1" ht="30" customHeight="1" x14ac:dyDescent="0.4">
      <c r="A100" s="25"/>
      <c r="B100" s="26"/>
      <c r="C100" s="27"/>
      <c r="D100" s="28"/>
      <c r="E100" s="29"/>
      <c r="F100" s="29"/>
      <c r="G100" s="30"/>
      <c r="H100" s="24"/>
    </row>
    <row r="101" spans="1:8" s="31" customFormat="1" ht="30" customHeight="1" x14ac:dyDescent="0.4">
      <c r="A101" s="25"/>
      <c r="B101" s="26"/>
      <c r="C101" s="27"/>
      <c r="D101" s="28"/>
      <c r="E101" s="29"/>
      <c r="F101" s="29"/>
      <c r="G101" s="30"/>
      <c r="H101" s="24"/>
    </row>
    <row r="102" spans="1:8" ht="30" customHeight="1" x14ac:dyDescent="0.4">
      <c r="A102" s="32"/>
      <c r="B102" s="33"/>
      <c r="C102" s="27"/>
      <c r="D102" s="34"/>
      <c r="E102" s="34"/>
      <c r="F102" s="34"/>
      <c r="G102" s="35"/>
      <c r="H102" s="24"/>
    </row>
    <row r="103" spans="1:8" ht="30" customHeight="1" x14ac:dyDescent="0.4">
      <c r="A103" s="32"/>
      <c r="B103" s="32"/>
      <c r="C103" s="36"/>
      <c r="D103" s="34"/>
      <c r="E103" s="34"/>
      <c r="F103" s="37"/>
      <c r="G103" s="35"/>
      <c r="H103" s="24"/>
    </row>
    <row r="104" spans="1:8" ht="30" customHeight="1" x14ac:dyDescent="0.4">
      <c r="A104" s="38" t="s">
        <v>91</v>
      </c>
      <c r="B104" s="38" t="s">
        <v>92</v>
      </c>
      <c r="C104" s="36"/>
      <c r="D104" s="38" t="s">
        <v>93</v>
      </c>
      <c r="E104" s="39"/>
      <c r="F104" s="52" t="s">
        <v>94</v>
      </c>
      <c r="G104" s="52"/>
      <c r="H104" s="24"/>
    </row>
    <row r="105" spans="1:8" ht="30" customHeight="1" x14ac:dyDescent="0.4">
      <c r="A105" s="40"/>
      <c r="B105" s="40" t="s">
        <v>95</v>
      </c>
      <c r="C105" s="36"/>
      <c r="D105" s="40" t="s">
        <v>96</v>
      </c>
      <c r="E105" s="39"/>
      <c r="F105" s="40" t="s">
        <v>97</v>
      </c>
      <c r="G105" s="41"/>
      <c r="H105" s="24"/>
    </row>
    <row r="106" spans="1:8" ht="30" customHeight="1" x14ac:dyDescent="0.4">
      <c r="A106" s="40" t="s">
        <v>98</v>
      </c>
      <c r="B106" s="40" t="s">
        <v>99</v>
      </c>
      <c r="C106" s="36"/>
      <c r="D106" s="40" t="s">
        <v>100</v>
      </c>
      <c r="E106" s="34"/>
      <c r="F106" s="53" t="s">
        <v>101</v>
      </c>
      <c r="G106" s="53"/>
      <c r="H106" s="24"/>
    </row>
    <row r="107" spans="1:8" ht="15.75" x14ac:dyDescent="0.25">
      <c r="B107" s="16"/>
      <c r="C107" s="42"/>
      <c r="H107" s="24"/>
    </row>
    <row r="108" spans="1:8" ht="15.75" x14ac:dyDescent="0.25">
      <c r="B108" s="16"/>
      <c r="C108" s="42"/>
    </row>
    <row r="109" spans="1:8" ht="15.75" x14ac:dyDescent="0.25">
      <c r="B109" s="16"/>
      <c r="C109" s="42"/>
    </row>
    <row r="110" spans="1:8" ht="15.75" x14ac:dyDescent="0.25">
      <c r="B110" s="16"/>
      <c r="C110" s="42"/>
    </row>
    <row r="111" spans="1:8" ht="15.75" x14ac:dyDescent="0.25">
      <c r="B111" s="16"/>
      <c r="C111" s="42"/>
    </row>
    <row r="112" spans="1:8" ht="15.75" x14ac:dyDescent="0.25">
      <c r="B112" s="16"/>
      <c r="C112" s="42"/>
    </row>
    <row r="113" spans="2:3" ht="15.75" x14ac:dyDescent="0.25">
      <c r="B113" s="16"/>
      <c r="C113" s="42"/>
    </row>
    <row r="114" spans="2:3" ht="15.75" x14ac:dyDescent="0.25">
      <c r="B114" s="16"/>
      <c r="C114" s="42"/>
    </row>
    <row r="115" spans="2:3" ht="15.75" x14ac:dyDescent="0.25">
      <c r="B115" s="31"/>
      <c r="C115" s="42"/>
    </row>
    <row r="116" spans="2:3" ht="15.75" x14ac:dyDescent="0.25">
      <c r="B116" s="31"/>
      <c r="C116" s="42"/>
    </row>
    <row r="117" spans="2:3" ht="15.75" x14ac:dyDescent="0.25">
      <c r="B117" s="16"/>
      <c r="C117" s="42"/>
    </row>
    <row r="118" spans="2:3" ht="15.75" x14ac:dyDescent="0.25">
      <c r="B118" s="16"/>
      <c r="C118" s="42"/>
    </row>
    <row r="119" spans="2:3" ht="15.75" x14ac:dyDescent="0.25">
      <c r="B119" s="44"/>
      <c r="C119" s="42"/>
    </row>
    <row r="120" spans="2:3" ht="15.75" x14ac:dyDescent="0.25">
      <c r="B120" s="44"/>
      <c r="C120" s="42"/>
    </row>
    <row r="121" spans="2:3" ht="15.75" x14ac:dyDescent="0.25">
      <c r="B121" s="16"/>
      <c r="C121" s="42"/>
    </row>
    <row r="122" spans="2:3" ht="15.75" x14ac:dyDescent="0.25">
      <c r="B122" s="16"/>
      <c r="C122" s="42"/>
    </row>
    <row r="123" spans="2:3" ht="15.75" x14ac:dyDescent="0.25">
      <c r="B123" s="16"/>
      <c r="C123" s="42"/>
    </row>
    <row r="124" spans="2:3" ht="15.75" x14ac:dyDescent="0.25">
      <c r="B124" s="16"/>
      <c r="C124" s="42"/>
    </row>
    <row r="125" spans="2:3" ht="15.75" x14ac:dyDescent="0.25">
      <c r="B125" s="16"/>
      <c r="C125" s="42"/>
    </row>
    <row r="126" spans="2:3" ht="15.75" x14ac:dyDescent="0.25">
      <c r="B126" s="16"/>
      <c r="C126" s="42"/>
    </row>
    <row r="127" spans="2:3" ht="15.75" x14ac:dyDescent="0.25">
      <c r="B127" s="16"/>
      <c r="C127" s="42"/>
    </row>
    <row r="128" spans="2:3" ht="15.75" x14ac:dyDescent="0.25">
      <c r="B128" s="16"/>
      <c r="C128" s="42"/>
    </row>
    <row r="129" spans="2:3" ht="15.75" x14ac:dyDescent="0.25">
      <c r="B129" s="16"/>
      <c r="C129" s="42"/>
    </row>
    <row r="130" spans="2:3" ht="15.75" x14ac:dyDescent="0.25">
      <c r="B130" s="16"/>
      <c r="C130" s="42"/>
    </row>
    <row r="131" spans="2:3" ht="15.75" x14ac:dyDescent="0.25">
      <c r="B131" s="16"/>
      <c r="C131" s="42"/>
    </row>
    <row r="132" spans="2:3" ht="15.75" x14ac:dyDescent="0.25">
      <c r="B132" s="16"/>
      <c r="C132" s="42"/>
    </row>
    <row r="133" spans="2:3" ht="15.75" x14ac:dyDescent="0.25">
      <c r="B133" s="16"/>
      <c r="C133" s="42"/>
    </row>
    <row r="134" spans="2:3" ht="15.75" x14ac:dyDescent="0.25">
      <c r="B134" s="16"/>
      <c r="C134" s="42"/>
    </row>
    <row r="135" spans="2:3" ht="15.75" x14ac:dyDescent="0.25">
      <c r="B135" s="16"/>
      <c r="C135" s="42"/>
    </row>
    <row r="136" spans="2:3" ht="15.75" x14ac:dyDescent="0.25">
      <c r="B136" s="44"/>
      <c r="C136" s="42"/>
    </row>
    <row r="137" spans="2:3" ht="15.75" x14ac:dyDescent="0.25">
      <c r="B137" s="16"/>
      <c r="C137" s="42"/>
    </row>
    <row r="138" spans="2:3" ht="15.75" x14ac:dyDescent="0.25">
      <c r="B138" s="16"/>
      <c r="C138" s="42"/>
    </row>
    <row r="139" spans="2:3" ht="15.75" x14ac:dyDescent="0.25">
      <c r="B139" s="16"/>
      <c r="C139" s="42"/>
    </row>
    <row r="140" spans="2:3" ht="15.75" x14ac:dyDescent="0.25">
      <c r="B140" s="16"/>
      <c r="C140" s="42"/>
    </row>
    <row r="141" spans="2:3" ht="15.75" x14ac:dyDescent="0.25">
      <c r="B141" s="16"/>
      <c r="C141" s="42"/>
    </row>
    <row r="142" spans="2:3" ht="15.75" x14ac:dyDescent="0.25">
      <c r="B142" s="44"/>
      <c r="C142" s="42"/>
    </row>
    <row r="143" spans="2:3" ht="15.75" x14ac:dyDescent="0.25">
      <c r="B143" s="44"/>
      <c r="C143" s="42"/>
    </row>
    <row r="144" spans="2:3" ht="15.75" x14ac:dyDescent="0.25">
      <c r="B144" s="44"/>
      <c r="C144" s="42"/>
    </row>
    <row r="145" spans="2:3" ht="15.75" x14ac:dyDescent="0.25">
      <c r="B145" s="16"/>
      <c r="C145" s="42"/>
    </row>
    <row r="146" spans="2:3" ht="15.75" x14ac:dyDescent="0.25">
      <c r="B146" s="44"/>
      <c r="C146" s="42"/>
    </row>
    <row r="147" spans="2:3" ht="15.75" x14ac:dyDescent="0.25">
      <c r="B147" s="16"/>
      <c r="C147" s="42"/>
    </row>
    <row r="148" spans="2:3" ht="15.75" x14ac:dyDescent="0.25">
      <c r="B148" s="16"/>
      <c r="C148" s="42"/>
    </row>
    <row r="149" spans="2:3" ht="15.75" x14ac:dyDescent="0.25">
      <c r="B149" s="16"/>
      <c r="C149" s="42"/>
    </row>
    <row r="150" spans="2:3" ht="15.75" x14ac:dyDescent="0.25">
      <c r="B150" s="44"/>
      <c r="C150" s="42"/>
    </row>
    <row r="151" spans="2:3" ht="15.75" x14ac:dyDescent="0.25">
      <c r="B151" s="16"/>
      <c r="C151" s="42"/>
    </row>
    <row r="152" spans="2:3" ht="15.75" x14ac:dyDescent="0.25">
      <c r="B152" s="16"/>
      <c r="C152" s="42"/>
    </row>
    <row r="153" spans="2:3" ht="15.75" x14ac:dyDescent="0.25">
      <c r="B153" s="16"/>
      <c r="C153" s="42"/>
    </row>
    <row r="154" spans="2:3" ht="15.75" x14ac:dyDescent="0.25">
      <c r="B154" s="16"/>
      <c r="C154" s="42"/>
    </row>
    <row r="155" spans="2:3" ht="15.75" x14ac:dyDescent="0.25">
      <c r="B155" s="44"/>
      <c r="C155" s="42"/>
    </row>
    <row r="156" spans="2:3" ht="15.75" x14ac:dyDescent="0.25">
      <c r="B156" s="16"/>
      <c r="C156" s="42"/>
    </row>
    <row r="157" spans="2:3" ht="15.75" x14ac:dyDescent="0.25">
      <c r="B157" s="16"/>
      <c r="C157" s="42"/>
    </row>
    <row r="158" spans="2:3" ht="15.75" x14ac:dyDescent="0.25">
      <c r="B158" s="16"/>
      <c r="C158" s="42"/>
    </row>
    <row r="159" spans="2:3" ht="15.75" x14ac:dyDescent="0.25">
      <c r="B159" s="16"/>
      <c r="C159" s="42"/>
    </row>
    <row r="160" spans="2:3" ht="15.75" x14ac:dyDescent="0.25">
      <c r="B160" s="16"/>
      <c r="C160" s="42"/>
    </row>
    <row r="161" spans="2:3" ht="15.75" x14ac:dyDescent="0.25">
      <c r="B161" s="16"/>
      <c r="C161" s="42"/>
    </row>
    <row r="162" spans="2:3" ht="15.75" x14ac:dyDescent="0.25">
      <c r="B162" s="16"/>
      <c r="C162" s="42"/>
    </row>
    <row r="163" spans="2:3" ht="15.75" x14ac:dyDescent="0.25">
      <c r="B163" s="16"/>
      <c r="C163" s="42"/>
    </row>
    <row r="164" spans="2:3" ht="15.75" x14ac:dyDescent="0.25">
      <c r="B164" s="16"/>
      <c r="C164" s="42"/>
    </row>
    <row r="165" spans="2:3" ht="15.75" x14ac:dyDescent="0.25">
      <c r="B165" s="44"/>
      <c r="C165" s="42"/>
    </row>
    <row r="166" spans="2:3" ht="15.75" x14ac:dyDescent="0.25">
      <c r="B166" s="44"/>
      <c r="C166" s="42"/>
    </row>
    <row r="167" spans="2:3" ht="15.75" x14ac:dyDescent="0.25">
      <c r="B167" s="44"/>
      <c r="C167" s="42"/>
    </row>
    <row r="168" spans="2:3" ht="15.75" x14ac:dyDescent="0.25">
      <c r="B168" s="44"/>
      <c r="C168" s="42"/>
    </row>
    <row r="169" spans="2:3" ht="15.75" x14ac:dyDescent="0.25">
      <c r="B169" s="16"/>
      <c r="C169" s="42"/>
    </row>
    <row r="170" spans="2:3" ht="15.75" x14ac:dyDescent="0.25">
      <c r="B170" s="16"/>
      <c r="C170" s="42"/>
    </row>
    <row r="171" spans="2:3" ht="15.75" x14ac:dyDescent="0.25">
      <c r="B171" s="44"/>
      <c r="C171" s="42"/>
    </row>
    <row r="172" spans="2:3" ht="15.75" x14ac:dyDescent="0.25">
      <c r="B172" s="44"/>
      <c r="C172" s="42"/>
    </row>
    <row r="173" spans="2:3" ht="15.75" x14ac:dyDescent="0.25">
      <c r="B173" s="16"/>
      <c r="C173" s="42"/>
    </row>
    <row r="174" spans="2:3" ht="15.75" x14ac:dyDescent="0.25">
      <c r="B174" s="16"/>
      <c r="C174" s="42"/>
    </row>
    <row r="175" spans="2:3" ht="15.75" x14ac:dyDescent="0.25">
      <c r="B175" s="16"/>
      <c r="C175" s="42"/>
    </row>
    <row r="176" spans="2:3" ht="15.75" x14ac:dyDescent="0.25">
      <c r="B176" s="16"/>
      <c r="C176" s="42"/>
    </row>
    <row r="177" spans="2:3" ht="15.75" x14ac:dyDescent="0.25">
      <c r="B177" s="16"/>
      <c r="C177" s="42"/>
    </row>
    <row r="178" spans="2:3" ht="15.75" x14ac:dyDescent="0.25">
      <c r="B178" s="16"/>
      <c r="C178" s="42"/>
    </row>
    <row r="179" spans="2:3" x14ac:dyDescent="0.25">
      <c r="B179" s="31"/>
      <c r="C179" s="45"/>
    </row>
    <row r="180" spans="2:3" x14ac:dyDescent="0.25">
      <c r="B180" s="31"/>
      <c r="C180" s="45"/>
    </row>
    <row r="181" spans="2:3" x14ac:dyDescent="0.25">
      <c r="B181" s="31"/>
      <c r="C181" s="45"/>
    </row>
    <row r="182" spans="2:3" x14ac:dyDescent="0.25">
      <c r="B182" s="31"/>
      <c r="C182" s="45"/>
    </row>
    <row r="183" spans="2:3" x14ac:dyDescent="0.25">
      <c r="B183" s="31"/>
      <c r="C183" s="45"/>
    </row>
    <row r="184" spans="2:3" x14ac:dyDescent="0.25">
      <c r="B184" s="31"/>
      <c r="C184" s="45"/>
    </row>
    <row r="185" spans="2:3" x14ac:dyDescent="0.25">
      <c r="B185" s="31"/>
      <c r="C185" s="45"/>
    </row>
    <row r="186" spans="2:3" x14ac:dyDescent="0.25">
      <c r="B186" s="31"/>
      <c r="C186" s="45"/>
    </row>
    <row r="187" spans="2:3" x14ac:dyDescent="0.25">
      <c r="B187" s="31"/>
      <c r="C187" s="45"/>
    </row>
    <row r="188" spans="2:3" x14ac:dyDescent="0.25">
      <c r="B188" s="31"/>
      <c r="C188" s="45"/>
    </row>
    <row r="189" spans="2:3" x14ac:dyDescent="0.25">
      <c r="B189" s="31"/>
      <c r="C189" s="45"/>
    </row>
    <row r="190" spans="2:3" x14ac:dyDescent="0.25">
      <c r="B190" s="31"/>
      <c r="C190" s="45"/>
    </row>
    <row r="191" spans="2:3" x14ac:dyDescent="0.25">
      <c r="B191" s="31"/>
      <c r="C191" s="45"/>
    </row>
    <row r="192" spans="2:3" x14ac:dyDescent="0.25">
      <c r="B192" s="31"/>
      <c r="C192" s="45"/>
    </row>
  </sheetData>
  <mergeCells count="10">
    <mergeCell ref="A12:F12"/>
    <mergeCell ref="A97:D97"/>
    <mergeCell ref="F104:G104"/>
    <mergeCell ref="F106:G106"/>
    <mergeCell ref="B6:G6"/>
    <mergeCell ref="B7:G7"/>
    <mergeCell ref="B8:G8"/>
    <mergeCell ref="B9:G9"/>
    <mergeCell ref="B10:G10"/>
    <mergeCell ref="A11:G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cp:lastPrinted>2022-06-09T18:41:06Z</cp:lastPrinted>
  <dcterms:created xsi:type="dcterms:W3CDTF">2022-06-09T12:55:42Z</dcterms:created>
  <dcterms:modified xsi:type="dcterms:W3CDTF">2022-06-09T18:41:15Z</dcterms:modified>
</cp:coreProperties>
</file>