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oldany.polanco\Desktop\"/>
    </mc:Choice>
  </mc:AlternateContent>
  <bookViews>
    <workbookView xWindow="0" yWindow="0" windowWidth="19440" windowHeight="7380"/>
  </bookViews>
  <sheets>
    <sheet name="Mayo 2023" sheetId="1" r:id="rId1"/>
  </sheets>
  <definedNames>
    <definedName name="_xlnm.Print_Area" localSheetId="0">'Mayo 2023'!$B$4:$G$146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9" i="1" l="1"/>
  <c r="E139" i="1"/>
  <c r="A22" i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38" i="1" s="1"/>
  <c r="A20" i="1"/>
  <c r="A21" i="1" s="1"/>
  <c r="A19" i="1"/>
  <c r="G18" i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</calcChain>
</file>

<file path=xl/sharedStrings.xml><?xml version="1.0" encoding="utf-8"?>
<sst xmlns="http://schemas.openxmlformats.org/spreadsheetml/2006/main" count="147" uniqueCount="142">
  <si>
    <t>TRIBUNAL SUPERIOR ELECTORAL</t>
  </si>
  <si>
    <t>DIRECCIÓN FINANCIERA</t>
  </si>
  <si>
    <t>INGRESOS-EGRESOS</t>
  </si>
  <si>
    <t>Del 01 al 31 de Mayo del  2023</t>
  </si>
  <si>
    <t>VALOR EN RD$</t>
  </si>
  <si>
    <t>Cuenta No: 240-015357-9</t>
  </si>
  <si>
    <t>Balance Inicial</t>
  </si>
  <si>
    <t>No.</t>
  </si>
  <si>
    <t>Fecha</t>
  </si>
  <si>
    <t>Ck/Transf.</t>
  </si>
  <si>
    <t>Descripción</t>
  </si>
  <si>
    <t>Débito</t>
  </si>
  <si>
    <t>Crédito</t>
  </si>
  <si>
    <t>Balance</t>
  </si>
  <si>
    <t>Nómina Bono Vacacional correspondiente Mayo/2023</t>
  </si>
  <si>
    <t>Rafael Leonidas Camilo</t>
  </si>
  <si>
    <t>Andreina Berroa</t>
  </si>
  <si>
    <t>Praxedes Francisco Hermon Made</t>
  </si>
  <si>
    <t>Mildred Zapata (cheque liquidable )</t>
  </si>
  <si>
    <t>Mirla V. Sanchez Noble (cheque liquidable)</t>
  </si>
  <si>
    <t>Calina Beltre Gonzalez (cheque liquidable)</t>
  </si>
  <si>
    <t>Raquel Herrera (cheque Liquidable)</t>
  </si>
  <si>
    <t>Lucille S.  Salcedo Olivero (cheque liquidable)</t>
  </si>
  <si>
    <t>Lorena D. Collado Tejada (cheque liquidable)</t>
  </si>
  <si>
    <t>Sobrante cheque liquidable Mildred Zapata  No.9946</t>
  </si>
  <si>
    <t>Sobrante  Cheque Liquidable Jose Dahian Garcia  No.9949</t>
  </si>
  <si>
    <t>Sobrante Cheque Liquidable Lorena D. Collado Tejada No.9951</t>
  </si>
  <si>
    <t>Sobrante Cheque Liquidable Calina Beltre Gonzalez No.9950</t>
  </si>
  <si>
    <t>Sobrante Cheque Liquidable Raquel Herrera No.9948</t>
  </si>
  <si>
    <t>Sobrante Cheque Liquidable Lucille S. Salcedo Olivero No.9947</t>
  </si>
  <si>
    <t>Edesur Dominicana, S.A</t>
  </si>
  <si>
    <t xml:space="preserve">Agencia de Viajes Milena </t>
  </si>
  <si>
    <t>DJ Mauad Catering, SRL</t>
  </si>
  <si>
    <t>7 AM Agencia Multimedia, SRL</t>
  </si>
  <si>
    <t>Comunicaciones y Redes de Santo Domingo</t>
  </si>
  <si>
    <t>Nómina Honorarios por Servicios Prestados en el Extranjero (EEUU) mes de abril 2023 (María J. de Luna de Jiménez)</t>
  </si>
  <si>
    <t>Nómina Honorarios por Servicios Prestados en el Extranjero (España) mes de abril 2023 (Emmanuel Zorrilla)</t>
  </si>
  <si>
    <t xml:space="preserve">Jose Augusto Cabrera Jimenez </t>
  </si>
  <si>
    <t>Wind Telecom, S.A</t>
  </si>
  <si>
    <t xml:space="preserve">Trajano Vidal Potentini </t>
  </si>
  <si>
    <t>Padron Office Supply, SRL</t>
  </si>
  <si>
    <t xml:space="preserve">Isla Dominicana de Petroleo </t>
  </si>
  <si>
    <t>Compañía Dominicana de Teléfono (flota correspondiente al mes de abril 2023)</t>
  </si>
  <si>
    <t>Compañía Dominicana de Teléfono (internet tablec correspondiente al mes de abril 2023)</t>
  </si>
  <si>
    <t>Compañía Dominicana de Teléfono (servicio fijo correspondiente al mes de abril 2023)</t>
  </si>
  <si>
    <t>Humano Seguros, S.A (seguro complementario )</t>
  </si>
  <si>
    <t>Farah M. Almanzar Perez (Compensación Económica por  Renuncia)</t>
  </si>
  <si>
    <t>Liliany M. Linares  (caja chica de la Dirección de Inspección)</t>
  </si>
  <si>
    <t>Ramón Suarez (Compensación Económica por  Desvinculación)</t>
  </si>
  <si>
    <t>Nulo</t>
  </si>
  <si>
    <t xml:space="preserve">Servicio Sistema Motriz </t>
  </si>
  <si>
    <t xml:space="preserve">Calina Beltre Gonzalez </t>
  </si>
  <si>
    <t>Luz Maria Bautista Rodriguez</t>
  </si>
  <si>
    <t>Pedro Manuel Ubiera</t>
  </si>
  <si>
    <t>Cooperativa Nacional de Servicios Multiples</t>
  </si>
  <si>
    <t>Franchesca Rodriguez (caja chica Dirección Administrativa)</t>
  </si>
  <si>
    <t>Critical Power</t>
  </si>
  <si>
    <t>Dieta del personal militar y choferes que brindaron servicios a los magistrados del TSE en honorarios extendidos desde el 1 al 30 de abril 2023</t>
  </si>
  <si>
    <t>Itcorp Gongloss, SRL</t>
  </si>
  <si>
    <t>Amaram Enterprise, SRL</t>
  </si>
  <si>
    <t>Maximum Pest Control SRL</t>
  </si>
  <si>
    <t xml:space="preserve">Promociones y Proyectos </t>
  </si>
  <si>
    <t>Reembolso por gastos incurridos en la cena ofrecida a los charlistas del ¨Acto de Celebración del 81 Aniversario del Sufragio de la Mujeres¨ , celebrada el día 15/5/2023.</t>
  </si>
  <si>
    <t>DGII IT-1 correspondiente al periodo de abril/2023</t>
  </si>
  <si>
    <t>DGII IR-17 correspondiente al periodo de abril/2023</t>
  </si>
  <si>
    <t>Varga´s Servicios de Catering</t>
  </si>
  <si>
    <t>Chatwin Company, SRL</t>
  </si>
  <si>
    <t xml:space="preserve">Intituto de Auditores Internos </t>
  </si>
  <si>
    <t>Cecomsa, SRL</t>
  </si>
  <si>
    <t>Dimitri Rivera</t>
  </si>
  <si>
    <t xml:space="preserve">Asignación Presupuestaria </t>
  </si>
  <si>
    <t>Nómina Empleados Fijos mayo/2023</t>
  </si>
  <si>
    <t>Nómina Compensación Militares mayo/2023</t>
  </si>
  <si>
    <t>Nómina Dieta Jueces Suplentes mayo/2023</t>
  </si>
  <si>
    <t>Nómina Honorarios Servicios Prestados (Marisol Tobal) mayo/2023</t>
  </si>
  <si>
    <t>Nómina Dieta Voces del TSE mayo/2023</t>
  </si>
  <si>
    <t>Carlos Manuel Valdez Santana (pago nómina empleado fijo mayo/2023)</t>
  </si>
  <si>
    <t>Deposito pago duplicado Nómina mayo/2023</t>
  </si>
  <si>
    <t>Depósito reverso nómina mayo/2023  compensación militar (Wilkins Peralta Lombert)</t>
  </si>
  <si>
    <t>Dieta y viático favor del personal en los talleres de Procedimientos en Justicia Electoral" los dias 11, 12, 19 y 29  de mayo 2023.</t>
  </si>
  <si>
    <t>Distribuidora Lagares, SRL</t>
  </si>
  <si>
    <t>Delta Comercial, S.A</t>
  </si>
  <si>
    <t>D J Mauad Catering, SRL</t>
  </si>
  <si>
    <t>Corporación Estatal de Radio y Televisión Dominicana</t>
  </si>
  <si>
    <t>Muebles Omar, S.A</t>
  </si>
  <si>
    <t>Depósito reverso nómina compensación militar  (Remy Saul Alcantara Liriano)</t>
  </si>
  <si>
    <t>Simpapel, SRL</t>
  </si>
  <si>
    <t>Cooperativa Nacional de Servicios Múltiples de Servidores Judiciales (COOPNASEJU) ( Mag Ygnacio P. Camacho) correspondiente mayo/2023</t>
  </si>
  <si>
    <t>Cooperativa Nacional de Servicios Múltiples de Servidores Judiciales (COOPNASEJU) (Mag Biaggi ), correspondiente mayo/2023</t>
  </si>
  <si>
    <t>Cooperativa Nacional de Servicios Múltiples de Servidores Judiciales(COOPNASEJU) (Mag Fernandez ), correspondiente mayo/2023</t>
  </si>
  <si>
    <t>Depósito Completivo de devolución  por Remy Alcántara</t>
  </si>
  <si>
    <t xml:space="preserve">Dieta y viático favor del personal que brindaron asistencia el 20/05/2023 en el Diplomado Especializado en Administración Electoral y del Estado civil (EFEC) en el D.N. y en las Provincias San Pedro de Macoris y La Vega. </t>
  </si>
  <si>
    <t>Narciso Bautista  Valdez  (pago nómina militar Pendiente mayo/2023)</t>
  </si>
  <si>
    <t>Sergio Mateo (pago nómina militar Pendiente mayo/2023)</t>
  </si>
  <si>
    <t>DGII IR-3, correspondiente al período abril/2023</t>
  </si>
  <si>
    <t>Fondo Previsión Social Jueces  y Juezas del TSE periodo mayo/2023</t>
  </si>
  <si>
    <t>Inversiones Tejeda Valera</t>
  </si>
  <si>
    <t>Progastable, SRL</t>
  </si>
  <si>
    <t>Francisco Batista Batista (pago nómina mayo/2023)</t>
  </si>
  <si>
    <t>Pago docencia a favor de los jueces del TSE, que impartierón el 20/05/2023 la asignatura de Justicia Electoral, según el programa de la asignatura del Diplomado Especializado en Administración Electoral.</t>
  </si>
  <si>
    <t>Industrias Banilejas, SAS</t>
  </si>
  <si>
    <t>Vertiluz, SRL</t>
  </si>
  <si>
    <t>TCO Networking, SRL</t>
  </si>
  <si>
    <t>Reverso  de nómina mayo/2023</t>
  </si>
  <si>
    <t>Nómina Bono por el día de la Madres mayo/2023</t>
  </si>
  <si>
    <t xml:space="preserve">Dieta a favor del personal que brindo asistencia el 24/5/2023, en el taller ¨Participación Politica de las Mujeres, Panorama, Brechas y Oportunidades¨ que se realizó en el Colegio Dominicano de Notarios. </t>
  </si>
  <si>
    <t>Dieta y viático a favor del personal que laboró en diferentes actividades de trabajo de mantenimientos del TSE.</t>
  </si>
  <si>
    <t>Prolimdes Comercial, SRL</t>
  </si>
  <si>
    <t>DGII (rectificativa de IR-3 agosto/2022)</t>
  </si>
  <si>
    <t>DGII (rectificativa de IR-3 septiembre/2022)</t>
  </si>
  <si>
    <t>DGII (rectificativa de IR-3 octubre/2022)</t>
  </si>
  <si>
    <t>DGII (rectificativa de IR-3 noviembre/2022)</t>
  </si>
  <si>
    <t>DGII (rectificativa de IR-3 diciembre/2022)</t>
  </si>
  <si>
    <t>DGII (rectificativa de IR-3 enero/2023)</t>
  </si>
  <si>
    <t>DGII (rectificativa de IR-3 febrero/2023)</t>
  </si>
  <si>
    <t>DGII (rectificativa de IR-3 marzo/2023)</t>
  </si>
  <si>
    <t xml:space="preserve">Tesoreria de la Seguridad Social </t>
  </si>
  <si>
    <t>Abreu Fast Print, SRL</t>
  </si>
  <si>
    <t>Jeram Investment, SRL</t>
  </si>
  <si>
    <t xml:space="preserve">Reverso de cheque </t>
  </si>
  <si>
    <t>Kelvin Caraballo Moya (días pagados por renuncia)</t>
  </si>
  <si>
    <t>Bono por el día de las  Madres mayo/2023  (Fernanda Reynoso Reyes)</t>
  </si>
  <si>
    <t>Ruth E. Molina (caja chica Dirección de Inspección)</t>
  </si>
  <si>
    <t>Viático y hospedaje al personal que viajo a Santiago de los Caballeros a las Oficinas Gubernamentales, para realizar trabajo en las oficinas de asistencia al ciudadano del TSE.</t>
  </si>
  <si>
    <t>Cooperativa de Ahorro y Crédito y Servicios Multiples (COOPTSE) correspondiente mayo/2023.</t>
  </si>
  <si>
    <t>Arion Dominicana, SRL</t>
  </si>
  <si>
    <t>Grupo Diario Libre, S.A</t>
  </si>
  <si>
    <t>Kyodom SRL</t>
  </si>
  <si>
    <t>Compra de dólares para cubrir viáticos y gastos de bolsillo para el Mag. Dr. Fernando Fernández, Juez Titular, Secretario General del TSE Ruben Dario Cedeño y Ing. Alejandro Santos, Director de Tecnología de la información, para parcipar en la acto inaugural de la Oficina de servicio al ciudadano de este TSE, en San Juan, Puerto Rico y la adquisición de equipos informaticos (una impresora y un UPS) para la habilitación de la Oficina.</t>
  </si>
  <si>
    <t xml:space="preserve">Comisiones Bancarias </t>
  </si>
  <si>
    <t>Totales</t>
  </si>
  <si>
    <t xml:space="preserve">                                         Lcda. </t>
  </si>
  <si>
    <t xml:space="preserve">            Yoldany Polanco</t>
  </si>
  <si>
    <t xml:space="preserve">                                         José Joaquín Joa F.</t>
  </si>
  <si>
    <t>Alexi Martínez Olivo</t>
  </si>
  <si>
    <t xml:space="preserve">            Realizado por:</t>
  </si>
  <si>
    <t xml:space="preserve">                                       Revisado por:</t>
  </si>
  <si>
    <t xml:space="preserve">                                   Autorizado por:</t>
  </si>
  <si>
    <t xml:space="preserve">                                   Analista I</t>
  </si>
  <si>
    <t xml:space="preserve">              Analista Financiera</t>
  </si>
  <si>
    <t xml:space="preserve">                                           Enc.  De Contabilidad</t>
  </si>
  <si>
    <t xml:space="preserve">   Director 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</si>
</sst>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0"/>
      <name val="Arial"/>
      <family val="2"/>
    </font>
    <font>
      <b/>
      <sz val="22"/>
      <color indexed="8"/>
      <name val="Times New Roman"/>
      <family val="1"/>
    </font>
    <font>
      <sz val="24"/>
      <color theme="1"/>
      <name val="Calibri"/>
      <family val="2"/>
      <scheme val="minor"/>
    </font>
    <font>
      <b/>
      <sz val="24"/>
      <color theme="1"/>
      <name val="Times New Roman"/>
      <family val="1"/>
    </font>
    <font>
      <b/>
      <sz val="18"/>
      <color indexed="8"/>
      <name val="Times New Roman"/>
      <family val="1"/>
    </font>
    <font>
      <b/>
      <sz val="20"/>
      <color theme="1"/>
      <name val="Times New Roman"/>
      <family val="1"/>
    </font>
    <font>
      <sz val="24"/>
      <name val="Times New Roman"/>
      <family val="1"/>
    </font>
    <font>
      <sz val="22"/>
      <name val="Times New Roman"/>
      <family val="1"/>
    </font>
    <font>
      <sz val="22"/>
      <color theme="1"/>
      <name val="Times New Roman"/>
      <family val="1"/>
    </font>
    <font>
      <sz val="12"/>
      <name val="Times New Roman"/>
      <family val="1"/>
    </font>
    <font>
      <sz val="22"/>
      <color theme="1"/>
      <name val="Calibri"/>
      <family val="2"/>
      <scheme val="minor"/>
    </font>
    <font>
      <sz val="24"/>
      <color theme="1"/>
      <name val="Times New Roman"/>
      <family val="1"/>
    </font>
    <font>
      <b/>
      <sz val="24"/>
      <color rgb="FF000000"/>
      <name val="Times New Roman"/>
      <family val="1"/>
    </font>
    <font>
      <sz val="24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62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43" fontId="2" fillId="0" borderId="0" xfId="1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43" fontId="3" fillId="0" borderId="0" xfId="1" applyFont="1" applyBorder="1"/>
    <xf numFmtId="0" fontId="6" fillId="0" borderId="0" xfId="0" applyFont="1"/>
    <xf numFmtId="43" fontId="7" fillId="2" borderId="4" xfId="1" applyFont="1" applyFill="1" applyBorder="1" applyAlignment="1">
      <alignment horizontal="right"/>
    </xf>
    <xf numFmtId="43" fontId="7" fillId="2" borderId="1" xfId="1" applyFont="1" applyFill="1" applyBorder="1" applyAlignment="1">
      <alignment horizontal="left"/>
    </xf>
    <xf numFmtId="43" fontId="7" fillId="2" borderId="1" xfId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14" fontId="11" fillId="3" borderId="1" xfId="0" applyNumberFormat="1" applyFont="1" applyFill="1" applyBorder="1" applyAlignment="1">
      <alignment horizontal="center"/>
    </xf>
    <xf numFmtId="1" fontId="11" fillId="3" borderId="1" xfId="0" applyNumberFormat="1" applyFont="1" applyFill="1" applyBorder="1" applyAlignment="1">
      <alignment horizontal="center"/>
    </xf>
    <xf numFmtId="0" fontId="11" fillId="3" borderId="1" xfId="0" applyFont="1" applyFill="1" applyBorder="1"/>
    <xf numFmtId="4" fontId="11" fillId="3" borderId="1" xfId="0" applyNumberFormat="1" applyFont="1" applyFill="1" applyBorder="1" applyAlignment="1">
      <alignment horizontal="right"/>
    </xf>
    <xf numFmtId="43" fontId="12" fillId="0" borderId="1" xfId="1" applyFont="1" applyFill="1" applyBorder="1"/>
    <xf numFmtId="0" fontId="13" fillId="3" borderId="0" xfId="0" applyFont="1" applyFill="1" applyAlignment="1">
      <alignment horizontal="center"/>
    </xf>
    <xf numFmtId="0" fontId="11" fillId="3" borderId="1" xfId="0" applyFont="1" applyFill="1" applyBorder="1" applyAlignment="1">
      <alignment horizontal="center"/>
    </xf>
    <xf numFmtId="4" fontId="11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wrapText="1"/>
    </xf>
    <xf numFmtId="0" fontId="11" fillId="3" borderId="1" xfId="0" applyFont="1" applyFill="1" applyBorder="1" applyAlignment="1">
      <alignment horizontal="left" wrapText="1"/>
    </xf>
    <xf numFmtId="1" fontId="14" fillId="0" borderId="0" xfId="0" applyNumberFormat="1" applyFont="1" applyAlignment="1">
      <alignment horizontal="center"/>
    </xf>
    <xf numFmtId="0" fontId="11" fillId="3" borderId="5" xfId="0" applyFont="1" applyFill="1" applyBorder="1"/>
    <xf numFmtId="14" fontId="11" fillId="3" borderId="1" xfId="0" applyNumberFormat="1" applyFont="1" applyFill="1" applyBorder="1" applyAlignment="1"/>
    <xf numFmtId="43" fontId="12" fillId="3" borderId="1" xfId="1" applyFont="1" applyFill="1" applyBorder="1"/>
    <xf numFmtId="4" fontId="11" fillId="3" borderId="1" xfId="0" applyNumberFormat="1" applyFont="1" applyFill="1" applyBorder="1" applyAlignment="1"/>
    <xf numFmtId="43" fontId="7" fillId="4" borderId="1" xfId="0" applyNumberFormat="1" applyFont="1" applyFill="1" applyBorder="1"/>
    <xf numFmtId="43" fontId="7" fillId="4" borderId="1" xfId="1" applyFont="1" applyFill="1" applyBorder="1"/>
    <xf numFmtId="0" fontId="13" fillId="0" borderId="0" xfId="0" applyFont="1" applyFill="1" applyAlignment="1">
      <alignment horizontal="center"/>
    </xf>
    <xf numFmtId="0" fontId="6" fillId="3" borderId="0" xfId="0" applyFont="1" applyFill="1"/>
    <xf numFmtId="14" fontId="10" fillId="0" borderId="0" xfId="0" applyNumberFormat="1" applyFont="1" applyFill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right"/>
    </xf>
    <xf numFmtId="43" fontId="7" fillId="3" borderId="0" xfId="0" applyNumberFormat="1" applyFont="1" applyFill="1" applyBorder="1"/>
    <xf numFmtId="43" fontId="7" fillId="3" borderId="0" xfId="1" applyFont="1" applyFill="1" applyBorder="1"/>
    <xf numFmtId="0" fontId="0" fillId="3" borderId="0" xfId="0" applyFill="1"/>
    <xf numFmtId="0" fontId="7" fillId="0" borderId="0" xfId="0" applyFont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5" fillId="0" borderId="0" xfId="0" applyFont="1"/>
    <xf numFmtId="0" fontId="15" fillId="0" borderId="0" xfId="0" applyFont="1" applyBorder="1" applyAlignment="1">
      <alignment horizontal="center"/>
    </xf>
    <xf numFmtId="43" fontId="6" fillId="0" borderId="0" xfId="1" applyFont="1"/>
    <xf numFmtId="0" fontId="15" fillId="0" borderId="0" xfId="0" applyFont="1" applyBorder="1"/>
    <xf numFmtId="0" fontId="10" fillId="3" borderId="0" xfId="0" applyFont="1" applyFill="1" applyAlignment="1">
      <alignment horizontal="center"/>
    </xf>
    <xf numFmtId="14" fontId="10" fillId="3" borderId="0" xfId="0" applyNumberFormat="1" applyFont="1" applyFill="1" applyAlignment="1">
      <alignment horizontal="center"/>
    </xf>
    <xf numFmtId="0" fontId="13" fillId="3" borderId="0" xfId="0" applyFont="1" applyFill="1" applyBorder="1" applyAlignment="1">
      <alignment horizontal="center"/>
    </xf>
    <xf numFmtId="43" fontId="0" fillId="0" borderId="0" xfId="1" applyFont="1"/>
    <xf numFmtId="14" fontId="13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43" fontId="7" fillId="2" borderId="2" xfId="1" applyFont="1" applyFill="1" applyBorder="1" applyAlignment="1">
      <alignment horizontal="right"/>
    </xf>
    <xf numFmtId="43" fontId="7" fillId="2" borderId="3" xfId="1" applyFont="1" applyFill="1" applyBorder="1" applyAlignment="1">
      <alignment horizontal="right"/>
    </xf>
    <xf numFmtId="0" fontId="7" fillId="4" borderId="6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40" fontId="17" fillId="0" borderId="0" xfId="2" applyNumberFormat="1" applyFont="1" applyAlignment="1">
      <alignment horizontal="center"/>
    </xf>
    <xf numFmtId="40" fontId="5" fillId="0" borderId="0" xfId="2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40" fontId="8" fillId="0" borderId="0" xfId="2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6708321</xdr:colOff>
      <xdr:row>3</xdr:row>
      <xdr:rowOff>40821</xdr:rowOff>
    </xdr:from>
    <xdr:ext cx="1728107" cy="1469571"/>
    <xdr:pic>
      <xdr:nvPicPr>
        <xdr:cNvPr id="2" name="4 Imagen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9771" y="612321"/>
          <a:ext cx="1728107" cy="146957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I232"/>
  <sheetViews>
    <sheetView showGridLines="0" tabSelected="1" topLeftCell="B139" zoomScale="52" zoomScaleNormal="52" zoomScaleSheetLayoutView="30" workbookViewId="0">
      <selection activeCell="C148" sqref="C148"/>
    </sheetView>
  </sheetViews>
  <sheetFormatPr baseColWidth="10" defaultRowHeight="15" x14ac:dyDescent="0.25"/>
  <cols>
    <col min="1" max="1" width="0.7109375" hidden="1" customWidth="1"/>
    <col min="2" max="2" width="23.7109375" customWidth="1"/>
    <col min="3" max="3" width="36" style="49" customWidth="1"/>
    <col min="4" max="4" width="174.42578125" customWidth="1"/>
    <col min="5" max="5" width="37.140625" customWidth="1"/>
    <col min="6" max="6" width="31.28515625" customWidth="1"/>
    <col min="7" max="7" width="39.140625" style="46" customWidth="1"/>
  </cols>
  <sheetData>
    <row r="4" spans="1:7" ht="20.100000000000001" customHeight="1" x14ac:dyDescent="0.3">
      <c r="B4" s="1"/>
      <c r="C4" s="2"/>
      <c r="D4" s="1"/>
      <c r="E4" s="1"/>
      <c r="F4" s="1"/>
      <c r="G4" s="3"/>
    </row>
    <row r="5" spans="1:7" ht="20.100000000000001" customHeight="1" x14ac:dyDescent="0.3">
      <c r="B5" s="1"/>
      <c r="C5" s="2"/>
      <c r="D5" s="1"/>
      <c r="E5" s="1"/>
      <c r="F5" s="1"/>
      <c r="G5" s="3"/>
    </row>
    <row r="6" spans="1:7" ht="20.100000000000001" customHeight="1" x14ac:dyDescent="0.3">
      <c r="B6" s="1"/>
      <c r="C6" s="2"/>
      <c r="D6" s="1"/>
      <c r="E6" s="1"/>
      <c r="F6" s="1"/>
      <c r="G6" s="3"/>
    </row>
    <row r="7" spans="1:7" ht="20.100000000000001" customHeight="1" x14ac:dyDescent="0.3">
      <c r="B7" s="1"/>
      <c r="C7" s="2"/>
      <c r="D7" s="1"/>
      <c r="E7" s="1"/>
      <c r="F7" s="1"/>
      <c r="G7" s="3"/>
    </row>
    <row r="8" spans="1:7" ht="20.100000000000001" customHeight="1" x14ac:dyDescent="0.3">
      <c r="B8" s="1"/>
      <c r="C8" s="2"/>
      <c r="D8" s="1"/>
      <c r="E8" s="1"/>
      <c r="F8" s="1"/>
      <c r="G8" s="3"/>
    </row>
    <row r="9" spans="1:7" ht="20.100000000000001" customHeight="1" x14ac:dyDescent="0.3">
      <c r="B9" s="4"/>
      <c r="C9" s="5"/>
      <c r="D9" s="4"/>
      <c r="E9" s="4"/>
      <c r="F9" s="4"/>
      <c r="G9" s="6"/>
    </row>
    <row r="10" spans="1:7" ht="40.5" customHeight="1" x14ac:dyDescent="0.35">
      <c r="B10" s="57" t="s">
        <v>0</v>
      </c>
      <c r="C10" s="57"/>
      <c r="D10" s="57"/>
      <c r="E10" s="57"/>
      <c r="F10" s="57"/>
      <c r="G10" s="57"/>
    </row>
    <row r="11" spans="1:7" ht="36.75" customHeight="1" x14ac:dyDescent="0.5">
      <c r="A11" s="7"/>
      <c r="B11" s="58" t="s">
        <v>1</v>
      </c>
      <c r="C11" s="58"/>
      <c r="D11" s="58"/>
      <c r="E11" s="58"/>
      <c r="F11" s="58"/>
      <c r="G11" s="58"/>
    </row>
    <row r="12" spans="1:7" ht="30" customHeight="1" x14ac:dyDescent="0.5">
      <c r="A12" s="7"/>
      <c r="B12" s="59" t="s">
        <v>2</v>
      </c>
      <c r="C12" s="59"/>
      <c r="D12" s="59"/>
      <c r="E12" s="59"/>
      <c r="F12" s="59"/>
      <c r="G12" s="59"/>
    </row>
    <row r="13" spans="1:7" ht="36" customHeight="1" x14ac:dyDescent="0.5">
      <c r="A13" s="7"/>
      <c r="B13" s="60" t="s">
        <v>3</v>
      </c>
      <c r="C13" s="60"/>
      <c r="D13" s="60"/>
      <c r="E13" s="60"/>
      <c r="F13" s="60"/>
      <c r="G13" s="60"/>
    </row>
    <row r="14" spans="1:7" ht="32.25" customHeight="1" thickBot="1" x14ac:dyDescent="0.55000000000000004">
      <c r="A14" s="7"/>
      <c r="B14" s="60" t="s">
        <v>4</v>
      </c>
      <c r="C14" s="60"/>
      <c r="D14" s="60"/>
      <c r="E14" s="60"/>
      <c r="F14" s="60"/>
      <c r="G14" s="60"/>
    </row>
    <row r="15" spans="1:7" ht="30" customHeight="1" thickBot="1" x14ac:dyDescent="0.45">
      <c r="A15" s="61" t="s">
        <v>5</v>
      </c>
      <c r="B15" s="61"/>
      <c r="C15" s="61"/>
      <c r="D15" s="61"/>
      <c r="E15" s="61"/>
      <c r="F15" s="61"/>
      <c r="G15" s="61"/>
    </row>
    <row r="16" spans="1:7" ht="30" customHeight="1" thickBot="1" x14ac:dyDescent="0.45">
      <c r="A16" s="50" t="s">
        <v>6</v>
      </c>
      <c r="B16" s="50"/>
      <c r="C16" s="50"/>
      <c r="D16" s="50"/>
      <c r="E16" s="50"/>
      <c r="F16" s="51"/>
      <c r="G16" s="8">
        <v>198165047.56999999</v>
      </c>
    </row>
    <row r="17" spans="1:9" ht="30" customHeight="1" thickBot="1" x14ac:dyDescent="0.45">
      <c r="A17" s="9" t="s">
        <v>7</v>
      </c>
      <c r="B17" s="10" t="s">
        <v>8</v>
      </c>
      <c r="C17" s="10" t="s">
        <v>9</v>
      </c>
      <c r="D17" s="10" t="s">
        <v>10</v>
      </c>
      <c r="E17" s="10" t="s">
        <v>11</v>
      </c>
      <c r="F17" s="10" t="s">
        <v>12</v>
      </c>
      <c r="G17" s="10" t="s">
        <v>13</v>
      </c>
    </row>
    <row r="18" spans="1:9" ht="30" customHeight="1" thickBot="1" x14ac:dyDescent="0.5">
      <c r="A18" s="11">
        <v>1</v>
      </c>
      <c r="B18" s="12">
        <v>45048</v>
      </c>
      <c r="C18" s="13">
        <v>4524000000026</v>
      </c>
      <c r="D18" s="14" t="s">
        <v>14</v>
      </c>
      <c r="E18" s="15">
        <v>1498508.87</v>
      </c>
      <c r="F18" s="15"/>
      <c r="G18" s="16">
        <f>+G16+F18-E18</f>
        <v>196666538.69999999</v>
      </c>
      <c r="I18" s="17"/>
    </row>
    <row r="19" spans="1:9" ht="30" customHeight="1" thickBot="1" x14ac:dyDescent="0.5">
      <c r="A19" s="11">
        <f t="shared" ref="A19:A82" si="0">1+A18</f>
        <v>2</v>
      </c>
      <c r="B19" s="12">
        <v>45048</v>
      </c>
      <c r="C19" s="18">
        <v>70043039</v>
      </c>
      <c r="D19" s="14" t="s">
        <v>15</v>
      </c>
      <c r="E19" s="15">
        <v>45000</v>
      </c>
      <c r="F19" s="15"/>
      <c r="G19" s="16">
        <f>+G18+F19-E19</f>
        <v>196621538.69999999</v>
      </c>
    </row>
    <row r="20" spans="1:9" ht="30" customHeight="1" thickBot="1" x14ac:dyDescent="0.5">
      <c r="A20" s="11">
        <f t="shared" si="0"/>
        <v>3</v>
      </c>
      <c r="B20" s="12">
        <v>45048</v>
      </c>
      <c r="C20" s="18">
        <v>70049351</v>
      </c>
      <c r="D20" s="14" t="s">
        <v>16</v>
      </c>
      <c r="E20" s="15">
        <v>16000</v>
      </c>
      <c r="F20" s="19"/>
      <c r="G20" s="16">
        <f t="shared" ref="G20:G83" si="1">+G19+F20-E20</f>
        <v>196605538.69999999</v>
      </c>
    </row>
    <row r="21" spans="1:9" ht="30" customHeight="1" thickBot="1" x14ac:dyDescent="0.5">
      <c r="A21" s="11">
        <f t="shared" si="0"/>
        <v>4</v>
      </c>
      <c r="B21" s="12">
        <v>45049</v>
      </c>
      <c r="C21" s="18">
        <v>70048747</v>
      </c>
      <c r="D21" s="14" t="s">
        <v>17</v>
      </c>
      <c r="E21" s="15">
        <v>9000</v>
      </c>
      <c r="F21" s="19"/>
      <c r="G21" s="16">
        <f t="shared" si="1"/>
        <v>196596538.69999999</v>
      </c>
    </row>
    <row r="22" spans="1:9" ht="30" customHeight="1" thickBot="1" x14ac:dyDescent="0.5">
      <c r="A22" s="11">
        <f t="shared" si="0"/>
        <v>5</v>
      </c>
      <c r="B22" s="12">
        <v>45049</v>
      </c>
      <c r="C22" s="18">
        <v>9960</v>
      </c>
      <c r="D22" s="14" t="s">
        <v>18</v>
      </c>
      <c r="E22" s="15">
        <v>50000</v>
      </c>
      <c r="F22" s="19"/>
      <c r="G22" s="16">
        <f t="shared" si="1"/>
        <v>196546538.69999999</v>
      </c>
    </row>
    <row r="23" spans="1:9" ht="30" customHeight="1" thickBot="1" x14ac:dyDescent="0.5">
      <c r="A23" s="11">
        <f t="shared" si="0"/>
        <v>6</v>
      </c>
      <c r="B23" s="12">
        <v>45049</v>
      </c>
      <c r="C23" s="18">
        <v>9961</v>
      </c>
      <c r="D23" s="14" t="s">
        <v>19</v>
      </c>
      <c r="E23" s="15">
        <v>25000</v>
      </c>
      <c r="F23" s="15"/>
      <c r="G23" s="16">
        <f t="shared" si="1"/>
        <v>196521538.69999999</v>
      </c>
    </row>
    <row r="24" spans="1:9" ht="30" customHeight="1" thickBot="1" x14ac:dyDescent="0.5">
      <c r="A24" s="11">
        <f t="shared" si="0"/>
        <v>7</v>
      </c>
      <c r="B24" s="12">
        <v>45049</v>
      </c>
      <c r="C24" s="18">
        <v>9962</v>
      </c>
      <c r="D24" s="20" t="s">
        <v>20</v>
      </c>
      <c r="E24" s="15">
        <v>25000</v>
      </c>
      <c r="F24" s="19"/>
      <c r="G24" s="16">
        <f t="shared" si="1"/>
        <v>196496538.69999999</v>
      </c>
    </row>
    <row r="25" spans="1:9" ht="30" customHeight="1" thickBot="1" x14ac:dyDescent="0.5">
      <c r="A25" s="11">
        <f t="shared" si="0"/>
        <v>8</v>
      </c>
      <c r="B25" s="12">
        <v>45049</v>
      </c>
      <c r="C25" s="18">
        <v>9963</v>
      </c>
      <c r="D25" s="14" t="s">
        <v>21</v>
      </c>
      <c r="E25" s="15">
        <v>25000</v>
      </c>
      <c r="F25" s="19"/>
      <c r="G25" s="16">
        <f t="shared" si="1"/>
        <v>196471538.69999999</v>
      </c>
    </row>
    <row r="26" spans="1:9" ht="30" customHeight="1" thickBot="1" x14ac:dyDescent="0.5">
      <c r="A26" s="11">
        <f t="shared" si="0"/>
        <v>9</v>
      </c>
      <c r="B26" s="12">
        <v>45049</v>
      </c>
      <c r="C26" s="18">
        <v>9964</v>
      </c>
      <c r="D26" s="14" t="s">
        <v>22</v>
      </c>
      <c r="E26" s="15">
        <v>25000</v>
      </c>
      <c r="F26" s="19"/>
      <c r="G26" s="16">
        <f t="shared" si="1"/>
        <v>196446538.69999999</v>
      </c>
    </row>
    <row r="27" spans="1:9" ht="30" customHeight="1" thickBot="1" x14ac:dyDescent="0.5">
      <c r="A27" s="11">
        <f t="shared" si="0"/>
        <v>10</v>
      </c>
      <c r="B27" s="12">
        <v>45049</v>
      </c>
      <c r="C27" s="18">
        <v>9965</v>
      </c>
      <c r="D27" s="21" t="s">
        <v>23</v>
      </c>
      <c r="E27" s="15">
        <v>25000</v>
      </c>
      <c r="F27" s="19"/>
      <c r="G27" s="16">
        <f t="shared" si="1"/>
        <v>196421538.69999999</v>
      </c>
    </row>
    <row r="28" spans="1:9" ht="30" customHeight="1" thickBot="1" x14ac:dyDescent="0.5">
      <c r="A28" s="11">
        <f t="shared" si="0"/>
        <v>11</v>
      </c>
      <c r="B28" s="12">
        <v>45049</v>
      </c>
      <c r="C28" s="13">
        <v>1143000050322</v>
      </c>
      <c r="D28" s="14" t="s">
        <v>24</v>
      </c>
      <c r="E28" s="15"/>
      <c r="F28" s="15">
        <v>30616.79</v>
      </c>
      <c r="G28" s="16">
        <f t="shared" si="1"/>
        <v>196452155.48999998</v>
      </c>
    </row>
    <row r="29" spans="1:9" ht="30" customHeight="1" thickBot="1" x14ac:dyDescent="0.5">
      <c r="A29" s="11">
        <f t="shared" si="0"/>
        <v>12</v>
      </c>
      <c r="B29" s="12">
        <v>45049</v>
      </c>
      <c r="C29" s="13">
        <v>1145000050325</v>
      </c>
      <c r="D29" s="14" t="s">
        <v>25</v>
      </c>
      <c r="E29" s="15"/>
      <c r="F29" s="15">
        <v>1316</v>
      </c>
      <c r="G29" s="16">
        <f t="shared" si="1"/>
        <v>196453471.48999998</v>
      </c>
    </row>
    <row r="30" spans="1:9" ht="30" customHeight="1" thickBot="1" x14ac:dyDescent="0.5">
      <c r="A30" s="11">
        <f t="shared" si="0"/>
        <v>13</v>
      </c>
      <c r="B30" s="12">
        <v>45049</v>
      </c>
      <c r="C30" s="13">
        <v>1146000050328</v>
      </c>
      <c r="D30" s="14" t="s">
        <v>26</v>
      </c>
      <c r="E30" s="15"/>
      <c r="F30" s="15">
        <v>13050</v>
      </c>
      <c r="G30" s="16">
        <f t="shared" si="1"/>
        <v>196466521.48999998</v>
      </c>
    </row>
    <row r="31" spans="1:9" ht="34.5" customHeight="1" thickBot="1" x14ac:dyDescent="0.5">
      <c r="A31" s="11">
        <f t="shared" si="0"/>
        <v>14</v>
      </c>
      <c r="B31" s="12">
        <v>45049</v>
      </c>
      <c r="C31" s="13">
        <v>1147000050331</v>
      </c>
      <c r="D31" s="14" t="s">
        <v>27</v>
      </c>
      <c r="E31" s="15"/>
      <c r="F31" s="15">
        <v>14000</v>
      </c>
      <c r="G31" s="16">
        <f t="shared" si="1"/>
        <v>196480521.48999998</v>
      </c>
    </row>
    <row r="32" spans="1:9" ht="30" customHeight="1" thickBot="1" x14ac:dyDescent="0.5">
      <c r="A32" s="11">
        <f t="shared" si="0"/>
        <v>15</v>
      </c>
      <c r="B32" s="12">
        <v>45049</v>
      </c>
      <c r="C32" s="22">
        <v>1149000050334</v>
      </c>
      <c r="D32" s="14" t="s">
        <v>28</v>
      </c>
      <c r="E32" s="15"/>
      <c r="F32" s="15">
        <v>16585.060000000001</v>
      </c>
      <c r="G32" s="16">
        <f t="shared" si="1"/>
        <v>196497106.54999998</v>
      </c>
    </row>
    <row r="33" spans="1:7" ht="30" customHeight="1" thickBot="1" x14ac:dyDescent="0.5">
      <c r="A33" s="11">
        <f t="shared" si="0"/>
        <v>16</v>
      </c>
      <c r="B33" s="12">
        <v>45050</v>
      </c>
      <c r="C33" s="13">
        <v>1015000020124</v>
      </c>
      <c r="D33" s="14" t="s">
        <v>29</v>
      </c>
      <c r="E33" s="15"/>
      <c r="F33" s="15">
        <v>7191.44</v>
      </c>
      <c r="G33" s="16">
        <f t="shared" si="1"/>
        <v>196504297.98999998</v>
      </c>
    </row>
    <row r="34" spans="1:7" ht="30" customHeight="1" thickBot="1" x14ac:dyDescent="0.5">
      <c r="A34" s="11">
        <f t="shared" si="0"/>
        <v>17</v>
      </c>
      <c r="B34" s="12">
        <v>45050</v>
      </c>
      <c r="C34" s="18">
        <v>70049641</v>
      </c>
      <c r="D34" s="14" t="s">
        <v>30</v>
      </c>
      <c r="E34" s="15">
        <v>449785.04</v>
      </c>
      <c r="F34" s="19"/>
      <c r="G34" s="16">
        <f t="shared" si="1"/>
        <v>196054512.94999999</v>
      </c>
    </row>
    <row r="35" spans="1:7" ht="30" customHeight="1" thickBot="1" x14ac:dyDescent="0.5">
      <c r="A35" s="11">
        <f t="shared" si="0"/>
        <v>18</v>
      </c>
      <c r="B35" s="12">
        <v>45050</v>
      </c>
      <c r="C35" s="18">
        <v>70044179</v>
      </c>
      <c r="D35" s="14" t="s">
        <v>31</v>
      </c>
      <c r="E35" s="15">
        <v>60203.519999999997</v>
      </c>
      <c r="F35" s="19"/>
      <c r="G35" s="16">
        <f t="shared" si="1"/>
        <v>195994309.42999998</v>
      </c>
    </row>
    <row r="36" spans="1:7" ht="30" customHeight="1" thickBot="1" x14ac:dyDescent="0.5">
      <c r="A36" s="11">
        <f t="shared" si="0"/>
        <v>19</v>
      </c>
      <c r="B36" s="12">
        <v>45050</v>
      </c>
      <c r="C36" s="18">
        <v>70049974</v>
      </c>
      <c r="D36" s="23" t="s">
        <v>32</v>
      </c>
      <c r="E36" s="15">
        <v>273934.59999999998</v>
      </c>
      <c r="F36" s="19"/>
      <c r="G36" s="16">
        <f t="shared" si="1"/>
        <v>195720374.82999998</v>
      </c>
    </row>
    <row r="37" spans="1:7" ht="36.75" customHeight="1" thickBot="1" x14ac:dyDescent="0.5">
      <c r="A37" s="11">
        <f t="shared" si="0"/>
        <v>20</v>
      </c>
      <c r="B37" s="12">
        <v>45050</v>
      </c>
      <c r="C37" s="18">
        <v>70048650</v>
      </c>
      <c r="D37" s="20" t="s">
        <v>33</v>
      </c>
      <c r="E37" s="15">
        <v>82490</v>
      </c>
      <c r="F37" s="19"/>
      <c r="G37" s="16">
        <f t="shared" si="1"/>
        <v>195637884.82999998</v>
      </c>
    </row>
    <row r="38" spans="1:7" ht="30" customHeight="1" thickBot="1" x14ac:dyDescent="0.5">
      <c r="A38" s="11">
        <f t="shared" si="0"/>
        <v>21</v>
      </c>
      <c r="B38" s="12">
        <v>45051</v>
      </c>
      <c r="C38" s="18">
        <v>70043168</v>
      </c>
      <c r="D38" s="14" t="s">
        <v>34</v>
      </c>
      <c r="E38" s="15">
        <v>11865</v>
      </c>
      <c r="F38" s="19"/>
      <c r="G38" s="16">
        <f t="shared" si="1"/>
        <v>195626019.82999998</v>
      </c>
    </row>
    <row r="39" spans="1:7" ht="58.5" customHeight="1" thickBot="1" x14ac:dyDescent="0.5">
      <c r="A39" s="11">
        <f t="shared" si="0"/>
        <v>22</v>
      </c>
      <c r="B39" s="24">
        <v>45051</v>
      </c>
      <c r="C39" s="13">
        <v>1457100130086</v>
      </c>
      <c r="D39" s="21" t="s">
        <v>35</v>
      </c>
      <c r="E39" s="15">
        <v>94367.24</v>
      </c>
      <c r="F39" s="19"/>
      <c r="G39" s="16">
        <f t="shared" si="1"/>
        <v>195531652.58999997</v>
      </c>
    </row>
    <row r="40" spans="1:7" ht="30" customHeight="1" thickBot="1" x14ac:dyDescent="0.5">
      <c r="A40" s="11">
        <f t="shared" si="0"/>
        <v>23</v>
      </c>
      <c r="B40" s="12">
        <v>45051</v>
      </c>
      <c r="C40" s="13">
        <v>1459100130091</v>
      </c>
      <c r="D40" s="20" t="s">
        <v>36</v>
      </c>
      <c r="E40" s="15">
        <v>105166.88</v>
      </c>
      <c r="F40" s="19"/>
      <c r="G40" s="16">
        <f t="shared" si="1"/>
        <v>195426485.70999998</v>
      </c>
    </row>
    <row r="41" spans="1:7" ht="30" customHeight="1" thickBot="1" x14ac:dyDescent="0.5">
      <c r="A41" s="11">
        <f t="shared" si="0"/>
        <v>24</v>
      </c>
      <c r="B41" s="12">
        <v>45054</v>
      </c>
      <c r="C41" s="18">
        <v>70042627</v>
      </c>
      <c r="D41" s="14" t="s">
        <v>37</v>
      </c>
      <c r="E41" s="15">
        <v>360000</v>
      </c>
      <c r="F41" s="15"/>
      <c r="G41" s="25">
        <f t="shared" si="1"/>
        <v>195066485.70999998</v>
      </c>
    </row>
    <row r="42" spans="1:7" ht="30" customHeight="1" thickBot="1" x14ac:dyDescent="0.5">
      <c r="A42" s="11">
        <f t="shared" si="0"/>
        <v>25</v>
      </c>
      <c r="B42" s="12">
        <v>45054</v>
      </c>
      <c r="C42" s="18">
        <v>70047625</v>
      </c>
      <c r="D42" s="14" t="s">
        <v>38</v>
      </c>
      <c r="E42" s="15">
        <v>168404.54</v>
      </c>
      <c r="F42" s="26"/>
      <c r="G42" s="16">
        <f t="shared" si="1"/>
        <v>194898081.16999999</v>
      </c>
    </row>
    <row r="43" spans="1:7" ht="30" customHeight="1" thickBot="1" x14ac:dyDescent="0.5">
      <c r="A43" s="11">
        <f t="shared" si="0"/>
        <v>26</v>
      </c>
      <c r="B43" s="12">
        <v>45054</v>
      </c>
      <c r="C43" s="18">
        <v>70043345</v>
      </c>
      <c r="D43" s="14" t="s">
        <v>39</v>
      </c>
      <c r="E43" s="15">
        <v>360000</v>
      </c>
      <c r="F43" s="19"/>
      <c r="G43" s="16">
        <f t="shared" si="1"/>
        <v>194538081.16999999</v>
      </c>
    </row>
    <row r="44" spans="1:7" ht="30" customHeight="1" thickBot="1" x14ac:dyDescent="0.5">
      <c r="A44" s="11">
        <f t="shared" si="0"/>
        <v>27</v>
      </c>
      <c r="B44" s="12">
        <v>45054</v>
      </c>
      <c r="C44" s="18">
        <v>70043824</v>
      </c>
      <c r="D44" s="14" t="s">
        <v>39</v>
      </c>
      <c r="E44" s="15">
        <v>28800</v>
      </c>
      <c r="F44" s="19"/>
      <c r="G44" s="16">
        <f t="shared" si="1"/>
        <v>194509281.16999999</v>
      </c>
    </row>
    <row r="45" spans="1:7" ht="30" customHeight="1" thickBot="1" x14ac:dyDescent="0.5">
      <c r="A45" s="11">
        <f t="shared" si="0"/>
        <v>28</v>
      </c>
      <c r="B45" s="12">
        <v>45055</v>
      </c>
      <c r="C45" s="18">
        <v>70045307</v>
      </c>
      <c r="D45" s="14" t="s">
        <v>40</v>
      </c>
      <c r="E45" s="15">
        <v>57559.01</v>
      </c>
      <c r="F45" s="19"/>
      <c r="G45" s="16">
        <f t="shared" si="1"/>
        <v>194451722.16</v>
      </c>
    </row>
    <row r="46" spans="1:7" ht="30" customHeight="1" thickBot="1" x14ac:dyDescent="0.5">
      <c r="A46" s="11">
        <f t="shared" si="0"/>
        <v>29</v>
      </c>
      <c r="B46" s="12">
        <v>45055</v>
      </c>
      <c r="C46" s="18">
        <v>70045353</v>
      </c>
      <c r="D46" s="14" t="s">
        <v>41</v>
      </c>
      <c r="E46" s="15">
        <v>1377500</v>
      </c>
      <c r="F46" s="19"/>
      <c r="G46" s="16">
        <f t="shared" si="1"/>
        <v>193074222.16</v>
      </c>
    </row>
    <row r="47" spans="1:7" ht="30" customHeight="1" thickBot="1" x14ac:dyDescent="0.5">
      <c r="A47" s="11">
        <f t="shared" si="0"/>
        <v>30</v>
      </c>
      <c r="B47" s="12">
        <v>45056</v>
      </c>
      <c r="C47" s="18">
        <v>70043843</v>
      </c>
      <c r="D47" s="14" t="s">
        <v>42</v>
      </c>
      <c r="E47" s="15">
        <v>213395.25</v>
      </c>
      <c r="F47" s="19"/>
      <c r="G47" s="16">
        <f t="shared" si="1"/>
        <v>192860826.91</v>
      </c>
    </row>
    <row r="48" spans="1:7" ht="30" customHeight="1" thickBot="1" x14ac:dyDescent="0.5">
      <c r="A48" s="11">
        <f t="shared" si="0"/>
        <v>31</v>
      </c>
      <c r="B48" s="12">
        <v>45056</v>
      </c>
      <c r="C48" s="18">
        <v>70048302</v>
      </c>
      <c r="D48" s="14" t="s">
        <v>43</v>
      </c>
      <c r="E48" s="15">
        <v>15400.26</v>
      </c>
      <c r="F48" s="15"/>
      <c r="G48" s="16">
        <f t="shared" si="1"/>
        <v>192845426.65000001</v>
      </c>
    </row>
    <row r="49" spans="1:7" ht="30" customHeight="1" thickBot="1" x14ac:dyDescent="0.5">
      <c r="A49" s="11">
        <f t="shared" si="0"/>
        <v>32</v>
      </c>
      <c r="B49" s="12">
        <v>45056</v>
      </c>
      <c r="C49" s="18">
        <v>70047517</v>
      </c>
      <c r="D49" s="14" t="s">
        <v>44</v>
      </c>
      <c r="E49" s="15">
        <v>206040.55</v>
      </c>
      <c r="F49" s="19"/>
      <c r="G49" s="16">
        <f t="shared" si="1"/>
        <v>192639386.09999999</v>
      </c>
    </row>
    <row r="50" spans="1:7" ht="30" customHeight="1" thickBot="1" x14ac:dyDescent="0.5">
      <c r="A50" s="11">
        <f t="shared" si="0"/>
        <v>33</v>
      </c>
      <c r="B50" s="12">
        <v>45056</v>
      </c>
      <c r="C50" s="18">
        <v>70049349</v>
      </c>
      <c r="D50" s="14" t="s">
        <v>45</v>
      </c>
      <c r="E50" s="15">
        <v>2959738.98</v>
      </c>
      <c r="F50" s="19"/>
      <c r="G50" s="16">
        <f t="shared" si="1"/>
        <v>189679647.12</v>
      </c>
    </row>
    <row r="51" spans="1:7" ht="30" customHeight="1" thickBot="1" x14ac:dyDescent="0.5">
      <c r="A51" s="11">
        <f t="shared" si="0"/>
        <v>34</v>
      </c>
      <c r="B51" s="12">
        <v>45056</v>
      </c>
      <c r="C51" s="18">
        <v>9966</v>
      </c>
      <c r="D51" s="14" t="s">
        <v>46</v>
      </c>
      <c r="E51" s="15">
        <v>1521591.57</v>
      </c>
      <c r="F51" s="19"/>
      <c r="G51" s="16">
        <f t="shared" si="1"/>
        <v>188158055.55000001</v>
      </c>
    </row>
    <row r="52" spans="1:7" ht="30" customHeight="1" thickBot="1" x14ac:dyDescent="0.5">
      <c r="A52" s="11">
        <f t="shared" si="0"/>
        <v>35</v>
      </c>
      <c r="B52" s="12">
        <v>45056</v>
      </c>
      <c r="C52" s="18">
        <v>9967</v>
      </c>
      <c r="D52" s="14" t="s">
        <v>47</v>
      </c>
      <c r="E52" s="15">
        <v>102700</v>
      </c>
      <c r="F52" s="19"/>
      <c r="G52" s="16">
        <f t="shared" si="1"/>
        <v>188055355.55000001</v>
      </c>
    </row>
    <row r="53" spans="1:7" ht="30" customHeight="1" thickBot="1" x14ac:dyDescent="0.5">
      <c r="A53" s="11">
        <f t="shared" si="0"/>
        <v>36</v>
      </c>
      <c r="B53" s="12">
        <v>45057</v>
      </c>
      <c r="C53" s="18">
        <v>9968</v>
      </c>
      <c r="D53" s="14" t="s">
        <v>48</v>
      </c>
      <c r="E53" s="15">
        <v>52614.45</v>
      </c>
      <c r="F53" s="19"/>
      <c r="G53" s="16">
        <f t="shared" si="1"/>
        <v>188002741.10000002</v>
      </c>
    </row>
    <row r="54" spans="1:7" ht="30" customHeight="1" thickBot="1" x14ac:dyDescent="0.5">
      <c r="A54" s="11">
        <f t="shared" si="0"/>
        <v>37</v>
      </c>
      <c r="B54" s="12">
        <v>45057</v>
      </c>
      <c r="C54" s="18">
        <v>9969</v>
      </c>
      <c r="D54" s="14" t="s">
        <v>49</v>
      </c>
      <c r="E54" s="15">
        <v>0</v>
      </c>
      <c r="F54" s="19"/>
      <c r="G54" s="16">
        <f t="shared" si="1"/>
        <v>188002741.10000002</v>
      </c>
    </row>
    <row r="55" spans="1:7" ht="30" customHeight="1" thickBot="1" x14ac:dyDescent="0.5">
      <c r="A55" s="11">
        <f t="shared" si="0"/>
        <v>38</v>
      </c>
      <c r="B55" s="12">
        <v>45057</v>
      </c>
      <c r="C55" s="18">
        <v>70047027</v>
      </c>
      <c r="D55" s="14" t="s">
        <v>50</v>
      </c>
      <c r="E55" s="15">
        <v>80124.02</v>
      </c>
      <c r="F55" s="19"/>
      <c r="G55" s="16">
        <f t="shared" si="1"/>
        <v>187922617.08000001</v>
      </c>
    </row>
    <row r="56" spans="1:7" ht="30" customHeight="1" thickBot="1" x14ac:dyDescent="0.5">
      <c r="A56" s="11">
        <f t="shared" si="0"/>
        <v>39</v>
      </c>
      <c r="B56" s="12">
        <v>45057</v>
      </c>
      <c r="C56" s="18">
        <v>70042649</v>
      </c>
      <c r="D56" s="14" t="s">
        <v>51</v>
      </c>
      <c r="E56" s="15">
        <v>505</v>
      </c>
      <c r="F56" s="19"/>
      <c r="G56" s="16">
        <f t="shared" si="1"/>
        <v>187922112.08000001</v>
      </c>
    </row>
    <row r="57" spans="1:7" ht="30" customHeight="1" thickBot="1" x14ac:dyDescent="0.5">
      <c r="A57" s="11">
        <f t="shared" si="0"/>
        <v>40</v>
      </c>
      <c r="B57" s="12">
        <v>45057</v>
      </c>
      <c r="C57" s="18">
        <v>70045132</v>
      </c>
      <c r="D57" s="14" t="s">
        <v>52</v>
      </c>
      <c r="E57" s="15">
        <v>16000</v>
      </c>
      <c r="F57" s="19"/>
      <c r="G57" s="16">
        <f t="shared" si="1"/>
        <v>187906112.08000001</v>
      </c>
    </row>
    <row r="58" spans="1:7" ht="30" customHeight="1" thickBot="1" x14ac:dyDescent="0.5">
      <c r="A58" s="11">
        <f t="shared" si="0"/>
        <v>41</v>
      </c>
      <c r="B58" s="12">
        <v>45057</v>
      </c>
      <c r="C58" s="18">
        <v>70043815</v>
      </c>
      <c r="D58" s="14" t="s">
        <v>53</v>
      </c>
      <c r="E58" s="15">
        <v>20000</v>
      </c>
      <c r="F58" s="19"/>
      <c r="G58" s="16">
        <f t="shared" si="1"/>
        <v>187886112.08000001</v>
      </c>
    </row>
    <row r="59" spans="1:7" ht="30" customHeight="1" thickBot="1" x14ac:dyDescent="0.5">
      <c r="A59" s="11">
        <f t="shared" si="0"/>
        <v>42</v>
      </c>
      <c r="B59" s="12">
        <v>45057</v>
      </c>
      <c r="C59" s="18">
        <v>70045206</v>
      </c>
      <c r="D59" s="14" t="s">
        <v>54</v>
      </c>
      <c r="E59" s="15">
        <v>11800</v>
      </c>
      <c r="F59" s="19"/>
      <c r="G59" s="16">
        <f t="shared" si="1"/>
        <v>187874312.08000001</v>
      </c>
    </row>
    <row r="60" spans="1:7" ht="30" customHeight="1" thickBot="1" x14ac:dyDescent="0.5">
      <c r="A60" s="11">
        <f t="shared" si="0"/>
        <v>43</v>
      </c>
      <c r="B60" s="12">
        <v>45058</v>
      </c>
      <c r="C60" s="18">
        <v>9970</v>
      </c>
      <c r="D60" s="14" t="s">
        <v>55</v>
      </c>
      <c r="E60" s="15">
        <v>130931.97</v>
      </c>
      <c r="F60" s="19"/>
      <c r="G60" s="16">
        <f t="shared" si="1"/>
        <v>187743380.11000001</v>
      </c>
    </row>
    <row r="61" spans="1:7" ht="30" customHeight="1" thickBot="1" x14ac:dyDescent="0.5">
      <c r="A61" s="11">
        <f t="shared" si="0"/>
        <v>44</v>
      </c>
      <c r="B61" s="12">
        <v>45058</v>
      </c>
      <c r="C61" s="18">
        <v>70043107</v>
      </c>
      <c r="D61" s="14" t="s">
        <v>56</v>
      </c>
      <c r="E61" s="15">
        <v>32205</v>
      </c>
      <c r="F61" s="19"/>
      <c r="G61" s="16">
        <f t="shared" si="1"/>
        <v>187711175.11000001</v>
      </c>
    </row>
    <row r="62" spans="1:7" ht="65.25" customHeight="1" thickBot="1" x14ac:dyDescent="0.5">
      <c r="A62" s="11">
        <f t="shared" si="0"/>
        <v>45</v>
      </c>
      <c r="B62" s="12">
        <v>45061</v>
      </c>
      <c r="C62" s="13">
        <v>452400000023</v>
      </c>
      <c r="D62" s="20" t="s">
        <v>57</v>
      </c>
      <c r="E62" s="15">
        <v>55500</v>
      </c>
      <c r="F62" s="19"/>
      <c r="G62" s="16">
        <f t="shared" si="1"/>
        <v>187655675.11000001</v>
      </c>
    </row>
    <row r="63" spans="1:7" ht="30" customHeight="1" thickBot="1" x14ac:dyDescent="0.5">
      <c r="A63" s="11">
        <f t="shared" si="0"/>
        <v>46</v>
      </c>
      <c r="B63" s="12">
        <v>45062</v>
      </c>
      <c r="C63" s="18">
        <v>70040178</v>
      </c>
      <c r="D63" s="14" t="s">
        <v>58</v>
      </c>
      <c r="E63" s="15">
        <v>20794.47</v>
      </c>
      <c r="F63" s="19"/>
      <c r="G63" s="16">
        <f t="shared" si="1"/>
        <v>187634880.64000002</v>
      </c>
    </row>
    <row r="64" spans="1:7" ht="30" customHeight="1" thickBot="1" x14ac:dyDescent="0.5">
      <c r="A64" s="11">
        <f t="shared" si="0"/>
        <v>47</v>
      </c>
      <c r="B64" s="12">
        <v>45062</v>
      </c>
      <c r="C64" s="18">
        <v>70047037</v>
      </c>
      <c r="D64" s="14" t="s">
        <v>59</v>
      </c>
      <c r="E64" s="15">
        <v>185896.3</v>
      </c>
      <c r="F64" s="19"/>
      <c r="G64" s="16">
        <f t="shared" si="1"/>
        <v>187448984.34</v>
      </c>
    </row>
    <row r="65" spans="1:7" ht="30" customHeight="1" thickBot="1" x14ac:dyDescent="0.5">
      <c r="A65" s="11">
        <f t="shared" si="0"/>
        <v>48</v>
      </c>
      <c r="B65" s="12">
        <v>45063</v>
      </c>
      <c r="C65" s="18">
        <v>70046483</v>
      </c>
      <c r="D65" s="14" t="s">
        <v>60</v>
      </c>
      <c r="E65" s="15">
        <v>15960.45</v>
      </c>
      <c r="F65" s="19"/>
      <c r="G65" s="16">
        <f t="shared" si="1"/>
        <v>187433023.89000002</v>
      </c>
    </row>
    <row r="66" spans="1:7" ht="30" customHeight="1" thickBot="1" x14ac:dyDescent="0.5">
      <c r="A66" s="11">
        <f t="shared" si="0"/>
        <v>49</v>
      </c>
      <c r="B66" s="12">
        <v>45063</v>
      </c>
      <c r="C66" s="18">
        <v>70043949</v>
      </c>
      <c r="D66" s="14" t="s">
        <v>61</v>
      </c>
      <c r="E66" s="15">
        <v>307187.86</v>
      </c>
      <c r="F66" s="19"/>
      <c r="G66" s="16">
        <f t="shared" si="1"/>
        <v>187125836.03</v>
      </c>
    </row>
    <row r="67" spans="1:7" ht="61.5" customHeight="1" thickBot="1" x14ac:dyDescent="0.5">
      <c r="A67" s="11">
        <f t="shared" si="0"/>
        <v>50</v>
      </c>
      <c r="B67" s="12">
        <v>45063</v>
      </c>
      <c r="C67" s="18">
        <v>70046119</v>
      </c>
      <c r="D67" s="20" t="s">
        <v>62</v>
      </c>
      <c r="E67" s="15">
        <v>48651.199999999997</v>
      </c>
      <c r="F67" s="19"/>
      <c r="G67" s="16">
        <f t="shared" si="1"/>
        <v>187077184.83000001</v>
      </c>
    </row>
    <row r="68" spans="1:7" ht="30" customHeight="1" thickBot="1" x14ac:dyDescent="0.5">
      <c r="A68" s="11">
        <f t="shared" si="0"/>
        <v>51</v>
      </c>
      <c r="B68" s="12">
        <v>45063</v>
      </c>
      <c r="C68" s="18">
        <v>70046129</v>
      </c>
      <c r="D68" s="14" t="s">
        <v>63</v>
      </c>
      <c r="E68" s="15">
        <v>34384.43</v>
      </c>
      <c r="F68" s="19"/>
      <c r="G68" s="16">
        <f t="shared" si="1"/>
        <v>187042800.40000001</v>
      </c>
    </row>
    <row r="69" spans="1:7" ht="30" customHeight="1" thickBot="1" x14ac:dyDescent="0.5">
      <c r="A69" s="11">
        <f t="shared" si="0"/>
        <v>52</v>
      </c>
      <c r="B69" s="12">
        <v>45063</v>
      </c>
      <c r="C69" s="18">
        <v>70041476</v>
      </c>
      <c r="D69" s="14" t="s">
        <v>64</v>
      </c>
      <c r="E69" s="15">
        <v>336991.14</v>
      </c>
      <c r="F69" s="19"/>
      <c r="G69" s="16">
        <f t="shared" si="1"/>
        <v>186705809.26000002</v>
      </c>
    </row>
    <row r="70" spans="1:7" ht="30" customHeight="1" thickBot="1" x14ac:dyDescent="0.5">
      <c r="A70" s="11">
        <f t="shared" si="0"/>
        <v>53</v>
      </c>
      <c r="B70" s="12">
        <v>45063</v>
      </c>
      <c r="C70" s="18">
        <v>70044901</v>
      </c>
      <c r="D70" s="14" t="s">
        <v>65</v>
      </c>
      <c r="E70" s="15">
        <v>38081</v>
      </c>
      <c r="F70" s="19"/>
      <c r="G70" s="16">
        <f t="shared" si="1"/>
        <v>186667728.26000002</v>
      </c>
    </row>
    <row r="71" spans="1:7" ht="30" customHeight="1" thickBot="1" x14ac:dyDescent="0.5">
      <c r="A71" s="11">
        <f t="shared" si="0"/>
        <v>54</v>
      </c>
      <c r="B71" s="12">
        <v>45064</v>
      </c>
      <c r="C71" s="18">
        <v>70045391</v>
      </c>
      <c r="D71" s="14" t="s">
        <v>66</v>
      </c>
      <c r="E71" s="15">
        <v>1149888</v>
      </c>
      <c r="F71" s="19"/>
      <c r="G71" s="16">
        <f t="shared" si="1"/>
        <v>185517840.26000002</v>
      </c>
    </row>
    <row r="72" spans="1:7" ht="30" customHeight="1" thickBot="1" x14ac:dyDescent="0.5">
      <c r="A72" s="11">
        <f t="shared" si="0"/>
        <v>55</v>
      </c>
      <c r="B72" s="12">
        <v>45064</v>
      </c>
      <c r="C72" s="18">
        <v>70044971</v>
      </c>
      <c r="D72" s="14" t="s">
        <v>34</v>
      </c>
      <c r="E72" s="15">
        <v>11865</v>
      </c>
      <c r="F72" s="19"/>
      <c r="G72" s="16">
        <f t="shared" si="1"/>
        <v>185505975.26000002</v>
      </c>
    </row>
    <row r="73" spans="1:7" ht="30" customHeight="1" thickBot="1" x14ac:dyDescent="0.5">
      <c r="A73" s="11">
        <f t="shared" si="0"/>
        <v>56</v>
      </c>
      <c r="B73" s="12">
        <v>45064</v>
      </c>
      <c r="C73" s="18">
        <v>70047126</v>
      </c>
      <c r="D73" s="14" t="s">
        <v>67</v>
      </c>
      <c r="E73" s="15">
        <v>241661</v>
      </c>
      <c r="F73" s="19"/>
      <c r="G73" s="16">
        <f t="shared" si="1"/>
        <v>185264314.26000002</v>
      </c>
    </row>
    <row r="74" spans="1:7" ht="30" customHeight="1" thickBot="1" x14ac:dyDescent="0.5">
      <c r="A74" s="11">
        <f t="shared" si="0"/>
        <v>57</v>
      </c>
      <c r="B74" s="12">
        <v>45065</v>
      </c>
      <c r="C74" s="18">
        <v>70048994</v>
      </c>
      <c r="D74" s="14" t="s">
        <v>68</v>
      </c>
      <c r="E74" s="15">
        <v>13467343.050000001</v>
      </c>
      <c r="F74" s="19"/>
      <c r="G74" s="16">
        <f t="shared" si="1"/>
        <v>171796971.21000001</v>
      </c>
    </row>
    <row r="75" spans="1:7" ht="30" customHeight="1" thickBot="1" x14ac:dyDescent="0.5">
      <c r="A75" s="11">
        <f t="shared" si="0"/>
        <v>58</v>
      </c>
      <c r="B75" s="12">
        <v>45065</v>
      </c>
      <c r="C75" s="18">
        <v>70048390</v>
      </c>
      <c r="D75" s="14" t="s">
        <v>69</v>
      </c>
      <c r="E75" s="15">
        <v>16000</v>
      </c>
      <c r="F75" s="19"/>
      <c r="G75" s="16">
        <f t="shared" si="1"/>
        <v>171780971.21000001</v>
      </c>
    </row>
    <row r="76" spans="1:7" ht="30" customHeight="1" thickBot="1" x14ac:dyDescent="0.5">
      <c r="A76" s="11">
        <f t="shared" si="0"/>
        <v>59</v>
      </c>
      <c r="B76" s="12">
        <v>45065</v>
      </c>
      <c r="C76" s="13">
        <v>4524000000322</v>
      </c>
      <c r="D76" s="14" t="s">
        <v>70</v>
      </c>
      <c r="E76" s="15"/>
      <c r="F76" s="15">
        <v>79323463</v>
      </c>
      <c r="G76" s="16">
        <f t="shared" si="1"/>
        <v>251104434.21000001</v>
      </c>
    </row>
    <row r="77" spans="1:7" ht="30" customHeight="1" thickBot="1" x14ac:dyDescent="0.5">
      <c r="A77" s="11">
        <f t="shared" si="0"/>
        <v>60</v>
      </c>
      <c r="B77" s="12">
        <v>45065</v>
      </c>
      <c r="C77" s="13">
        <v>4524000000372</v>
      </c>
      <c r="D77" s="20" t="s">
        <v>71</v>
      </c>
      <c r="E77" s="15">
        <v>26453982.219999999</v>
      </c>
      <c r="F77" s="19"/>
      <c r="G77" s="16">
        <f t="shared" si="1"/>
        <v>224650451.99000001</v>
      </c>
    </row>
    <row r="78" spans="1:7" ht="30" customHeight="1" thickBot="1" x14ac:dyDescent="0.5">
      <c r="A78" s="11">
        <f t="shared" si="0"/>
        <v>61</v>
      </c>
      <c r="B78" s="12">
        <v>45065</v>
      </c>
      <c r="C78" s="13">
        <v>4524000000119</v>
      </c>
      <c r="D78" s="20" t="s">
        <v>72</v>
      </c>
      <c r="E78" s="15">
        <v>3540412.86</v>
      </c>
      <c r="F78" s="19"/>
      <c r="G78" s="16">
        <f t="shared" si="1"/>
        <v>221110039.13</v>
      </c>
    </row>
    <row r="79" spans="1:7" ht="30" customHeight="1" thickBot="1" x14ac:dyDescent="0.5">
      <c r="A79" s="11">
        <f t="shared" si="0"/>
        <v>62</v>
      </c>
      <c r="B79" s="12">
        <v>45065</v>
      </c>
      <c r="C79" s="13">
        <v>4524000000006</v>
      </c>
      <c r="D79" s="20" t="s">
        <v>73</v>
      </c>
      <c r="E79" s="15">
        <v>305416.96000000002</v>
      </c>
      <c r="F79" s="19"/>
      <c r="G79" s="16">
        <f t="shared" si="1"/>
        <v>220804622.16999999</v>
      </c>
    </row>
    <row r="80" spans="1:7" ht="38.25" customHeight="1" thickBot="1" x14ac:dyDescent="0.5">
      <c r="A80" s="11">
        <f t="shared" si="0"/>
        <v>63</v>
      </c>
      <c r="B80" s="12">
        <v>45065</v>
      </c>
      <c r="C80" s="13">
        <v>4524000000002</v>
      </c>
      <c r="D80" s="20" t="s">
        <v>74</v>
      </c>
      <c r="E80" s="15">
        <v>45000</v>
      </c>
      <c r="F80" s="19"/>
      <c r="G80" s="25">
        <f t="shared" si="1"/>
        <v>220759622.16999999</v>
      </c>
    </row>
    <row r="81" spans="1:7" ht="30.75" customHeight="1" thickBot="1" x14ac:dyDescent="0.5">
      <c r="A81" s="11">
        <f t="shared" si="0"/>
        <v>64</v>
      </c>
      <c r="B81" s="12">
        <v>45065</v>
      </c>
      <c r="C81" s="13">
        <v>4524000000023</v>
      </c>
      <c r="D81" s="20" t="s">
        <v>75</v>
      </c>
      <c r="E81" s="15">
        <v>67000</v>
      </c>
      <c r="F81" s="19"/>
      <c r="G81" s="25">
        <f t="shared" si="1"/>
        <v>220692622.16999999</v>
      </c>
    </row>
    <row r="82" spans="1:7" ht="27.75" customHeight="1" thickBot="1" x14ac:dyDescent="0.5">
      <c r="A82" s="11">
        <f t="shared" si="0"/>
        <v>65</v>
      </c>
      <c r="B82" s="12">
        <v>45065</v>
      </c>
      <c r="C82" s="18">
        <v>70041883</v>
      </c>
      <c r="D82" s="21" t="s">
        <v>76</v>
      </c>
      <c r="E82" s="15">
        <v>35322.019999999997</v>
      </c>
      <c r="F82" s="19"/>
      <c r="G82" s="25">
        <f t="shared" si="1"/>
        <v>220657300.14999998</v>
      </c>
    </row>
    <row r="83" spans="1:7" ht="30" customHeight="1" thickBot="1" x14ac:dyDescent="0.5">
      <c r="A83" s="11">
        <f t="shared" ref="A83:A99" si="2">1+A82</f>
        <v>66</v>
      </c>
      <c r="B83" s="12">
        <v>45068</v>
      </c>
      <c r="C83" s="13">
        <v>1127100020296</v>
      </c>
      <c r="D83" s="14" t="s">
        <v>77</v>
      </c>
      <c r="E83" s="15"/>
      <c r="F83" s="15">
        <v>13123.86</v>
      </c>
      <c r="G83" s="16">
        <f t="shared" si="1"/>
        <v>220670424.00999999</v>
      </c>
    </row>
    <row r="84" spans="1:7" ht="30" customHeight="1" thickBot="1" x14ac:dyDescent="0.5">
      <c r="A84" s="11">
        <f t="shared" si="2"/>
        <v>67</v>
      </c>
      <c r="B84" s="12">
        <v>45068</v>
      </c>
      <c r="C84" s="18">
        <v>70766746</v>
      </c>
      <c r="D84" s="14" t="s">
        <v>78</v>
      </c>
      <c r="E84" s="15"/>
      <c r="F84" s="15">
        <v>19685.8</v>
      </c>
      <c r="G84" s="16">
        <f t="shared" ref="G84:G138" si="3">+G83+F84-E84</f>
        <v>220690109.81</v>
      </c>
    </row>
    <row r="85" spans="1:7" ht="57" customHeight="1" thickBot="1" x14ac:dyDescent="0.5">
      <c r="A85" s="11">
        <f t="shared" si="2"/>
        <v>68</v>
      </c>
      <c r="B85" s="12">
        <v>45068</v>
      </c>
      <c r="C85" s="13">
        <v>4524000000018</v>
      </c>
      <c r="D85" s="20" t="s">
        <v>79</v>
      </c>
      <c r="E85" s="15">
        <v>33900</v>
      </c>
      <c r="F85" s="19"/>
      <c r="G85" s="16">
        <f t="shared" si="3"/>
        <v>220656209.81</v>
      </c>
    </row>
    <row r="86" spans="1:7" ht="30" customHeight="1" thickBot="1" x14ac:dyDescent="0.5">
      <c r="A86" s="11">
        <f t="shared" si="2"/>
        <v>69</v>
      </c>
      <c r="B86" s="12">
        <v>45068</v>
      </c>
      <c r="C86" s="18">
        <v>70040178</v>
      </c>
      <c r="D86" s="14" t="s">
        <v>80</v>
      </c>
      <c r="E86" s="15">
        <v>5085</v>
      </c>
      <c r="F86" s="19"/>
      <c r="G86" s="16">
        <f t="shared" si="3"/>
        <v>220651124.81</v>
      </c>
    </row>
    <row r="87" spans="1:7" ht="30" customHeight="1" thickBot="1" x14ac:dyDescent="0.5">
      <c r="A87" s="11">
        <f t="shared" si="2"/>
        <v>70</v>
      </c>
      <c r="B87" s="12">
        <v>45068</v>
      </c>
      <c r="C87" s="18">
        <v>70041639</v>
      </c>
      <c r="D87" s="14" t="s">
        <v>40</v>
      </c>
      <c r="E87" s="15">
        <v>104789.75999999999</v>
      </c>
      <c r="F87" s="19"/>
      <c r="G87" s="16">
        <f t="shared" si="3"/>
        <v>220546335.05000001</v>
      </c>
    </row>
    <row r="88" spans="1:7" ht="30" customHeight="1" thickBot="1" x14ac:dyDescent="0.5">
      <c r="A88" s="11">
        <f t="shared" si="2"/>
        <v>71</v>
      </c>
      <c r="B88" s="12">
        <v>45069</v>
      </c>
      <c r="C88" s="18">
        <v>70049066</v>
      </c>
      <c r="D88" s="14" t="s">
        <v>81</v>
      </c>
      <c r="E88" s="15">
        <v>22822.87</v>
      </c>
      <c r="F88" s="19"/>
      <c r="G88" s="16">
        <f t="shared" si="3"/>
        <v>220523512.18000001</v>
      </c>
    </row>
    <row r="89" spans="1:7" ht="30" customHeight="1" thickBot="1" x14ac:dyDescent="0.5">
      <c r="A89" s="11">
        <f t="shared" si="2"/>
        <v>72</v>
      </c>
      <c r="B89" s="12">
        <v>45069</v>
      </c>
      <c r="C89" s="18">
        <v>70045761</v>
      </c>
      <c r="D89" s="14" t="s">
        <v>82</v>
      </c>
      <c r="E89" s="15">
        <v>279392.5</v>
      </c>
      <c r="F89" s="19"/>
      <c r="G89" s="16">
        <f t="shared" si="3"/>
        <v>220244119.68000001</v>
      </c>
    </row>
    <row r="90" spans="1:7" ht="30" customHeight="1" thickBot="1" x14ac:dyDescent="0.5">
      <c r="A90" s="11">
        <f t="shared" si="2"/>
        <v>73</v>
      </c>
      <c r="B90" s="12">
        <v>45069</v>
      </c>
      <c r="C90" s="18">
        <v>70046345</v>
      </c>
      <c r="D90" s="14" t="s">
        <v>83</v>
      </c>
      <c r="E90" s="15">
        <v>5833.33</v>
      </c>
      <c r="F90" s="15"/>
      <c r="G90" s="16">
        <f t="shared" si="3"/>
        <v>220238286.34999999</v>
      </c>
    </row>
    <row r="91" spans="1:7" ht="30" customHeight="1" thickBot="1" x14ac:dyDescent="0.5">
      <c r="A91" s="11">
        <f t="shared" si="2"/>
        <v>74</v>
      </c>
      <c r="B91" s="12">
        <v>45069</v>
      </c>
      <c r="C91" s="18">
        <v>70049613</v>
      </c>
      <c r="D91" s="14" t="s">
        <v>84</v>
      </c>
      <c r="E91" s="15">
        <v>93790</v>
      </c>
      <c r="F91" s="19"/>
      <c r="G91" s="16">
        <f t="shared" si="3"/>
        <v>220144496.34999999</v>
      </c>
    </row>
    <row r="92" spans="1:7" ht="30" customHeight="1" thickBot="1" x14ac:dyDescent="0.5">
      <c r="A92" s="11">
        <f t="shared" si="2"/>
        <v>75</v>
      </c>
      <c r="B92" s="12">
        <v>45069</v>
      </c>
      <c r="C92" s="18">
        <v>70769373</v>
      </c>
      <c r="D92" s="14" t="s">
        <v>85</v>
      </c>
      <c r="E92" s="15"/>
      <c r="F92" s="15">
        <v>19600</v>
      </c>
      <c r="G92" s="16">
        <f t="shared" si="3"/>
        <v>220164096.34999999</v>
      </c>
    </row>
    <row r="93" spans="1:7" ht="30" customHeight="1" thickBot="1" x14ac:dyDescent="0.5">
      <c r="A93" s="11">
        <f t="shared" si="2"/>
        <v>76</v>
      </c>
      <c r="B93" s="12">
        <v>45069</v>
      </c>
      <c r="C93" s="18">
        <v>70048446</v>
      </c>
      <c r="D93" s="14" t="s">
        <v>50</v>
      </c>
      <c r="E93" s="15">
        <v>119653.53</v>
      </c>
      <c r="F93" s="19"/>
      <c r="G93" s="16">
        <f t="shared" si="3"/>
        <v>220044442.81999999</v>
      </c>
    </row>
    <row r="94" spans="1:7" ht="30" customHeight="1" thickBot="1" x14ac:dyDescent="0.5">
      <c r="A94" s="11">
        <f t="shared" si="2"/>
        <v>77</v>
      </c>
      <c r="B94" s="12">
        <v>45069</v>
      </c>
      <c r="C94" s="18">
        <v>70046620</v>
      </c>
      <c r="D94" s="14" t="s">
        <v>86</v>
      </c>
      <c r="E94" s="15">
        <v>298991.81</v>
      </c>
      <c r="F94" s="19"/>
      <c r="G94" s="16">
        <f t="shared" si="3"/>
        <v>219745451.00999999</v>
      </c>
    </row>
    <row r="95" spans="1:7" ht="69" customHeight="1" thickBot="1" x14ac:dyDescent="0.5">
      <c r="A95" s="11">
        <f t="shared" si="2"/>
        <v>78</v>
      </c>
      <c r="B95" s="12">
        <v>45069</v>
      </c>
      <c r="C95" s="18">
        <v>70047035</v>
      </c>
      <c r="D95" s="20" t="s">
        <v>87</v>
      </c>
      <c r="E95" s="15">
        <v>90366.28</v>
      </c>
      <c r="F95" s="19"/>
      <c r="G95" s="16">
        <f t="shared" si="3"/>
        <v>219655084.72999999</v>
      </c>
    </row>
    <row r="96" spans="1:7" ht="66" customHeight="1" thickBot="1" x14ac:dyDescent="0.5">
      <c r="A96" s="11">
        <f t="shared" si="2"/>
        <v>79</v>
      </c>
      <c r="B96" s="12">
        <v>45069</v>
      </c>
      <c r="C96" s="18">
        <v>70041033</v>
      </c>
      <c r="D96" s="20" t="s">
        <v>88</v>
      </c>
      <c r="E96" s="15">
        <v>44994.63</v>
      </c>
      <c r="F96" s="19"/>
      <c r="G96" s="16">
        <f t="shared" si="3"/>
        <v>219610090.09999999</v>
      </c>
    </row>
    <row r="97" spans="1:7" ht="60.75" customHeight="1" thickBot="1" x14ac:dyDescent="0.5">
      <c r="A97" s="11">
        <f t="shared" si="2"/>
        <v>80</v>
      </c>
      <c r="B97" s="12">
        <v>45069</v>
      </c>
      <c r="C97" s="18">
        <v>70043466</v>
      </c>
      <c r="D97" s="20" t="s">
        <v>89</v>
      </c>
      <c r="E97" s="15">
        <v>12425</v>
      </c>
      <c r="F97" s="19"/>
      <c r="G97" s="16">
        <f t="shared" si="3"/>
        <v>219597665.09999999</v>
      </c>
    </row>
    <row r="98" spans="1:7" ht="37.5" customHeight="1" thickBot="1" x14ac:dyDescent="0.5">
      <c r="A98" s="11">
        <f t="shared" si="2"/>
        <v>81</v>
      </c>
      <c r="B98" s="12">
        <v>45069</v>
      </c>
      <c r="C98" s="13">
        <v>1502700020769</v>
      </c>
      <c r="D98" s="14" t="s">
        <v>90</v>
      </c>
      <c r="E98" s="15"/>
      <c r="F98" s="15">
        <v>85.8</v>
      </c>
      <c r="G98" s="16">
        <f t="shared" si="3"/>
        <v>219597750.90000001</v>
      </c>
    </row>
    <row r="99" spans="1:7" ht="90" customHeight="1" thickBot="1" x14ac:dyDescent="0.5">
      <c r="A99" s="11">
        <f t="shared" si="2"/>
        <v>82</v>
      </c>
      <c r="B99" s="12">
        <v>45070</v>
      </c>
      <c r="C99" s="13">
        <v>4524000000019</v>
      </c>
      <c r="D99" s="20" t="s">
        <v>91</v>
      </c>
      <c r="E99" s="15">
        <v>40850</v>
      </c>
      <c r="F99" s="19"/>
      <c r="G99" s="16">
        <f t="shared" si="3"/>
        <v>219556900.90000001</v>
      </c>
    </row>
    <row r="100" spans="1:7" ht="30" customHeight="1" thickBot="1" x14ac:dyDescent="0.5">
      <c r="A100" s="11"/>
      <c r="B100" s="12">
        <v>45070</v>
      </c>
      <c r="C100" s="18">
        <v>70045966</v>
      </c>
      <c r="D100" s="21" t="s">
        <v>92</v>
      </c>
      <c r="E100" s="15">
        <v>19685.8</v>
      </c>
      <c r="F100" s="19"/>
      <c r="G100" s="16">
        <f t="shared" si="3"/>
        <v>219537215.09999999</v>
      </c>
    </row>
    <row r="101" spans="1:7" ht="30" customHeight="1" thickBot="1" x14ac:dyDescent="0.5">
      <c r="A101" s="11"/>
      <c r="B101" s="12">
        <v>45070</v>
      </c>
      <c r="C101" s="18">
        <v>7043569</v>
      </c>
      <c r="D101" s="21" t="s">
        <v>93</v>
      </c>
      <c r="E101" s="15">
        <v>19685.8</v>
      </c>
      <c r="F101" s="19"/>
      <c r="G101" s="16">
        <f t="shared" si="3"/>
        <v>219517529.29999998</v>
      </c>
    </row>
    <row r="102" spans="1:7" ht="30" customHeight="1" thickBot="1" x14ac:dyDescent="0.5">
      <c r="A102" s="11"/>
      <c r="B102" s="12">
        <v>45070</v>
      </c>
      <c r="C102" s="18">
        <v>70046090</v>
      </c>
      <c r="D102" s="14" t="s">
        <v>94</v>
      </c>
      <c r="E102" s="15">
        <v>4553965.76</v>
      </c>
      <c r="F102" s="19"/>
      <c r="G102" s="16">
        <f t="shared" si="3"/>
        <v>214963563.53999999</v>
      </c>
    </row>
    <row r="103" spans="1:7" ht="30" customHeight="1" thickBot="1" x14ac:dyDescent="0.5">
      <c r="A103" s="11"/>
      <c r="B103" s="12">
        <v>45070</v>
      </c>
      <c r="C103" s="18">
        <v>70044433</v>
      </c>
      <c r="D103" s="20" t="s">
        <v>95</v>
      </c>
      <c r="E103" s="15">
        <v>1732403.76</v>
      </c>
      <c r="F103" s="19"/>
      <c r="G103" s="16">
        <f t="shared" si="3"/>
        <v>213231159.78</v>
      </c>
    </row>
    <row r="104" spans="1:7" ht="30" customHeight="1" thickBot="1" x14ac:dyDescent="0.5">
      <c r="A104" s="11"/>
      <c r="B104" s="12">
        <v>45070</v>
      </c>
      <c r="C104" s="18">
        <v>70046866</v>
      </c>
      <c r="D104" s="14" t="s">
        <v>96</v>
      </c>
      <c r="E104" s="15">
        <v>65983.55</v>
      </c>
      <c r="F104" s="19"/>
      <c r="G104" s="16">
        <f t="shared" si="3"/>
        <v>213165176.22999999</v>
      </c>
    </row>
    <row r="105" spans="1:7" ht="30" customHeight="1" thickBot="1" x14ac:dyDescent="0.5">
      <c r="A105" s="11"/>
      <c r="B105" s="12">
        <v>45070</v>
      </c>
      <c r="C105" s="18">
        <v>70049134</v>
      </c>
      <c r="D105" s="14" t="s">
        <v>97</v>
      </c>
      <c r="E105" s="15">
        <v>98533.37</v>
      </c>
      <c r="F105" s="19"/>
      <c r="G105" s="16">
        <f t="shared" si="3"/>
        <v>213066642.85999998</v>
      </c>
    </row>
    <row r="106" spans="1:7" ht="30" customHeight="1" thickBot="1" x14ac:dyDescent="0.5">
      <c r="A106" s="11"/>
      <c r="B106" s="12">
        <v>45070</v>
      </c>
      <c r="C106" s="18">
        <v>70049636</v>
      </c>
      <c r="D106" s="14" t="s">
        <v>98</v>
      </c>
      <c r="E106" s="15">
        <v>13123.86</v>
      </c>
      <c r="F106" s="19"/>
      <c r="G106" s="16">
        <f t="shared" si="3"/>
        <v>213053518.99999997</v>
      </c>
    </row>
    <row r="107" spans="1:7" ht="59.25" customHeight="1" thickBot="1" x14ac:dyDescent="0.5">
      <c r="A107" s="11"/>
      <c r="B107" s="12">
        <v>45071</v>
      </c>
      <c r="C107" s="13">
        <v>4524000000005</v>
      </c>
      <c r="D107" s="20" t="s">
        <v>99</v>
      </c>
      <c r="E107" s="15">
        <v>48000</v>
      </c>
      <c r="F107" s="19"/>
      <c r="G107" s="16">
        <f t="shared" si="3"/>
        <v>213005518.99999997</v>
      </c>
    </row>
    <row r="108" spans="1:7" ht="30" customHeight="1" thickBot="1" x14ac:dyDescent="0.5">
      <c r="A108" s="11"/>
      <c r="B108" s="12">
        <v>45071</v>
      </c>
      <c r="C108" s="18">
        <v>23922900</v>
      </c>
      <c r="D108" s="14" t="s">
        <v>100</v>
      </c>
      <c r="E108" s="15">
        <v>28286.13</v>
      </c>
      <c r="F108" s="19"/>
      <c r="G108" s="16">
        <f t="shared" si="3"/>
        <v>212977232.86999997</v>
      </c>
    </row>
    <row r="109" spans="1:7" ht="30" customHeight="1" thickBot="1" x14ac:dyDescent="0.5">
      <c r="A109" s="11"/>
      <c r="B109" s="12">
        <v>45071</v>
      </c>
      <c r="C109" s="18">
        <v>23923002</v>
      </c>
      <c r="D109" s="14" t="s">
        <v>101</v>
      </c>
      <c r="E109" s="15">
        <v>148821</v>
      </c>
      <c r="F109" s="19"/>
      <c r="G109" s="16">
        <f t="shared" si="3"/>
        <v>212828411.86999997</v>
      </c>
    </row>
    <row r="110" spans="1:7" ht="30" customHeight="1" thickBot="1" x14ac:dyDescent="0.5">
      <c r="A110" s="11"/>
      <c r="B110" s="12">
        <v>45071</v>
      </c>
      <c r="C110" s="18">
        <v>23923069</v>
      </c>
      <c r="D110" s="14" t="s">
        <v>102</v>
      </c>
      <c r="E110" s="15">
        <v>652672.41</v>
      </c>
      <c r="F110" s="19"/>
      <c r="G110" s="16">
        <f t="shared" si="3"/>
        <v>212175739.45999998</v>
      </c>
    </row>
    <row r="111" spans="1:7" ht="30" customHeight="1" thickBot="1" x14ac:dyDescent="0.5">
      <c r="A111" s="11"/>
      <c r="B111" s="12">
        <v>45071</v>
      </c>
      <c r="C111" s="18">
        <v>9971</v>
      </c>
      <c r="D111" s="14" t="s">
        <v>55</v>
      </c>
      <c r="E111" s="15">
        <v>140548.62</v>
      </c>
      <c r="F111" s="19"/>
      <c r="G111" s="16">
        <f t="shared" si="3"/>
        <v>212035190.83999997</v>
      </c>
    </row>
    <row r="112" spans="1:7" ht="30" customHeight="1" thickBot="1" x14ac:dyDescent="0.5">
      <c r="A112" s="11"/>
      <c r="B112" s="12">
        <v>45071</v>
      </c>
      <c r="C112" s="18">
        <v>1003345</v>
      </c>
      <c r="D112" s="14" t="s">
        <v>103</v>
      </c>
      <c r="E112" s="15"/>
      <c r="F112" s="15">
        <v>35322.019999999997</v>
      </c>
      <c r="G112" s="16">
        <f t="shared" si="3"/>
        <v>212070512.85999998</v>
      </c>
    </row>
    <row r="113" spans="1:7" ht="30" customHeight="1" thickBot="1" x14ac:dyDescent="0.5">
      <c r="A113" s="11"/>
      <c r="B113" s="12">
        <v>45072</v>
      </c>
      <c r="C113" s="13">
        <v>4524000000152</v>
      </c>
      <c r="D113" s="14" t="s">
        <v>104</v>
      </c>
      <c r="E113" s="15">
        <v>453000</v>
      </c>
      <c r="F113" s="19"/>
      <c r="G113" s="16">
        <f t="shared" si="3"/>
        <v>211617512.85999998</v>
      </c>
    </row>
    <row r="114" spans="1:7" ht="67.5" customHeight="1" thickBot="1" x14ac:dyDescent="0.5">
      <c r="A114" s="11"/>
      <c r="B114" s="12">
        <v>45072</v>
      </c>
      <c r="C114" s="13">
        <v>4524000000009</v>
      </c>
      <c r="D114" s="20" t="s">
        <v>105</v>
      </c>
      <c r="E114" s="15">
        <v>6000</v>
      </c>
      <c r="F114" s="19"/>
      <c r="G114" s="16">
        <f t="shared" si="3"/>
        <v>211611512.85999998</v>
      </c>
    </row>
    <row r="115" spans="1:7" ht="57.75" customHeight="1" thickBot="1" x14ac:dyDescent="0.5">
      <c r="A115" s="11"/>
      <c r="B115" s="12">
        <v>45072</v>
      </c>
      <c r="C115" s="13">
        <v>4524000000011</v>
      </c>
      <c r="D115" s="20" t="s">
        <v>106</v>
      </c>
      <c r="E115" s="15">
        <v>18450</v>
      </c>
      <c r="F115" s="19"/>
      <c r="G115" s="16">
        <f t="shared" si="3"/>
        <v>211593062.85999998</v>
      </c>
    </row>
    <row r="116" spans="1:7" ht="30" customHeight="1" thickBot="1" x14ac:dyDescent="0.5">
      <c r="A116" s="11"/>
      <c r="B116" s="12">
        <v>45072</v>
      </c>
      <c r="C116" s="18">
        <v>70045598</v>
      </c>
      <c r="D116" s="14" t="s">
        <v>107</v>
      </c>
      <c r="E116" s="15">
        <v>77416.3</v>
      </c>
      <c r="F116" s="19"/>
      <c r="G116" s="16">
        <f t="shared" si="3"/>
        <v>211515646.55999997</v>
      </c>
    </row>
    <row r="117" spans="1:7" ht="30" customHeight="1" thickBot="1" x14ac:dyDescent="0.5">
      <c r="A117" s="11"/>
      <c r="B117" s="12">
        <v>45075</v>
      </c>
      <c r="C117" s="18">
        <v>70044713</v>
      </c>
      <c r="D117" s="14" t="s">
        <v>108</v>
      </c>
      <c r="E117" s="15">
        <v>15732.94</v>
      </c>
      <c r="F117" s="19"/>
      <c r="G117" s="16">
        <f t="shared" si="3"/>
        <v>211499913.61999997</v>
      </c>
    </row>
    <row r="118" spans="1:7" ht="30" customHeight="1" thickBot="1" x14ac:dyDescent="0.5">
      <c r="A118" s="11"/>
      <c r="B118" s="12">
        <v>45075</v>
      </c>
      <c r="C118" s="18">
        <v>70046792</v>
      </c>
      <c r="D118" s="14" t="s">
        <v>109</v>
      </c>
      <c r="E118" s="15">
        <v>15732.94</v>
      </c>
      <c r="F118" s="19"/>
      <c r="G118" s="16">
        <f t="shared" si="3"/>
        <v>211484180.67999998</v>
      </c>
    </row>
    <row r="119" spans="1:7" ht="30" customHeight="1" thickBot="1" x14ac:dyDescent="0.5">
      <c r="A119" s="11"/>
      <c r="B119" s="12">
        <v>45075</v>
      </c>
      <c r="C119" s="18">
        <v>70045976</v>
      </c>
      <c r="D119" s="14" t="s">
        <v>110</v>
      </c>
      <c r="E119" s="15">
        <v>15845.44</v>
      </c>
      <c r="F119" s="19"/>
      <c r="G119" s="16">
        <f t="shared" si="3"/>
        <v>211468335.23999998</v>
      </c>
    </row>
    <row r="120" spans="1:7" ht="30" customHeight="1" thickBot="1" x14ac:dyDescent="0.5">
      <c r="A120" s="11"/>
      <c r="B120" s="12">
        <v>45075</v>
      </c>
      <c r="C120" s="18">
        <v>70045806</v>
      </c>
      <c r="D120" s="14" t="s">
        <v>111</v>
      </c>
      <c r="E120" s="15">
        <v>16182.94</v>
      </c>
      <c r="F120" s="19"/>
      <c r="G120" s="16">
        <f t="shared" si="3"/>
        <v>211452152.29999998</v>
      </c>
    </row>
    <row r="121" spans="1:7" ht="30" customHeight="1" thickBot="1" x14ac:dyDescent="0.5">
      <c r="A121" s="11"/>
      <c r="B121" s="12">
        <v>45075</v>
      </c>
      <c r="C121" s="18">
        <v>70040092</v>
      </c>
      <c r="D121" s="14" t="s">
        <v>112</v>
      </c>
      <c r="E121" s="15">
        <v>16682.939999999999</v>
      </c>
      <c r="F121" s="19"/>
      <c r="G121" s="16">
        <f t="shared" si="3"/>
        <v>211435469.35999998</v>
      </c>
    </row>
    <row r="122" spans="1:7" ht="30" customHeight="1" thickBot="1" x14ac:dyDescent="0.5">
      <c r="A122" s="11"/>
      <c r="B122" s="12">
        <v>45075</v>
      </c>
      <c r="C122" s="18">
        <v>70047872</v>
      </c>
      <c r="D122" s="14" t="s">
        <v>113</v>
      </c>
      <c r="E122" s="15">
        <v>37315.879999999997</v>
      </c>
      <c r="F122" s="19"/>
      <c r="G122" s="16">
        <f t="shared" si="3"/>
        <v>211398153.47999999</v>
      </c>
    </row>
    <row r="123" spans="1:7" ht="30" customHeight="1" thickBot="1" x14ac:dyDescent="0.5">
      <c r="A123" s="11"/>
      <c r="B123" s="12">
        <v>45075</v>
      </c>
      <c r="C123" s="18">
        <v>70042436</v>
      </c>
      <c r="D123" s="14" t="s">
        <v>114</v>
      </c>
      <c r="E123" s="15">
        <v>36015.879999999997</v>
      </c>
      <c r="F123" s="19"/>
      <c r="G123" s="16">
        <f t="shared" si="3"/>
        <v>211362137.59999999</v>
      </c>
    </row>
    <row r="124" spans="1:7" ht="30" customHeight="1" thickBot="1" x14ac:dyDescent="0.5">
      <c r="A124" s="11"/>
      <c r="B124" s="12">
        <v>45075</v>
      </c>
      <c r="C124" s="18">
        <v>70046777</v>
      </c>
      <c r="D124" s="14" t="s">
        <v>115</v>
      </c>
      <c r="E124" s="15">
        <v>36590.879999999997</v>
      </c>
      <c r="F124" s="19"/>
      <c r="G124" s="16">
        <f t="shared" si="3"/>
        <v>211325546.72</v>
      </c>
    </row>
    <row r="125" spans="1:7" ht="30" customHeight="1" thickBot="1" x14ac:dyDescent="0.5">
      <c r="A125" s="11"/>
      <c r="B125" s="12">
        <v>45075</v>
      </c>
      <c r="C125" s="18">
        <v>70044300</v>
      </c>
      <c r="D125" s="14" t="s">
        <v>116</v>
      </c>
      <c r="E125" s="15">
        <v>6484409.5499999998</v>
      </c>
      <c r="F125" s="19"/>
      <c r="G125" s="16">
        <f t="shared" si="3"/>
        <v>204841137.16999999</v>
      </c>
    </row>
    <row r="126" spans="1:7" ht="30" customHeight="1" thickBot="1" x14ac:dyDescent="0.5">
      <c r="A126" s="11"/>
      <c r="B126" s="12">
        <v>45075</v>
      </c>
      <c r="C126" s="18">
        <v>70045397</v>
      </c>
      <c r="D126" s="14" t="s">
        <v>117</v>
      </c>
      <c r="E126" s="15">
        <v>53675</v>
      </c>
      <c r="F126" s="19"/>
      <c r="G126" s="16">
        <f t="shared" si="3"/>
        <v>204787462.16999999</v>
      </c>
    </row>
    <row r="127" spans="1:7" ht="30" customHeight="1" thickBot="1" x14ac:dyDescent="0.5">
      <c r="A127" s="11"/>
      <c r="B127" s="12">
        <v>45075</v>
      </c>
      <c r="C127" s="18">
        <v>70042519</v>
      </c>
      <c r="D127" s="14" t="s">
        <v>118</v>
      </c>
      <c r="E127" s="15">
        <v>192269.5</v>
      </c>
      <c r="F127" s="19"/>
      <c r="G127" s="16">
        <f t="shared" si="3"/>
        <v>204595192.66999999</v>
      </c>
    </row>
    <row r="128" spans="1:7" ht="30" customHeight="1" thickBot="1" x14ac:dyDescent="0.5">
      <c r="A128" s="11"/>
      <c r="B128" s="12">
        <v>45075</v>
      </c>
      <c r="C128" s="18"/>
      <c r="D128" s="14" t="s">
        <v>119</v>
      </c>
      <c r="E128" s="15"/>
      <c r="F128" s="15">
        <v>27634.6</v>
      </c>
      <c r="G128" s="16">
        <f t="shared" si="3"/>
        <v>204622827.26999998</v>
      </c>
    </row>
    <row r="129" spans="1:8" ht="30" customHeight="1" thickBot="1" x14ac:dyDescent="0.5">
      <c r="A129" s="11"/>
      <c r="B129" s="12">
        <v>45075</v>
      </c>
      <c r="C129" s="18">
        <v>9972</v>
      </c>
      <c r="D129" s="14" t="s">
        <v>120</v>
      </c>
      <c r="E129" s="15">
        <v>27634.6</v>
      </c>
      <c r="F129" s="19"/>
      <c r="G129" s="16">
        <f t="shared" si="3"/>
        <v>204595192.66999999</v>
      </c>
    </row>
    <row r="130" spans="1:8" ht="30" customHeight="1" thickBot="1" x14ac:dyDescent="0.5">
      <c r="A130" s="11"/>
      <c r="B130" s="12">
        <v>45076</v>
      </c>
      <c r="C130" s="18">
        <v>70044349</v>
      </c>
      <c r="D130" s="14" t="s">
        <v>121</v>
      </c>
      <c r="E130" s="15">
        <v>3000</v>
      </c>
      <c r="F130" s="19"/>
      <c r="G130" s="16">
        <f t="shared" si="3"/>
        <v>204592192.66999999</v>
      </c>
    </row>
    <row r="131" spans="1:8" ht="30" customHeight="1" thickBot="1" x14ac:dyDescent="0.5">
      <c r="A131" s="11"/>
      <c r="B131" s="12">
        <v>45077</v>
      </c>
      <c r="C131" s="18">
        <v>9973</v>
      </c>
      <c r="D131" s="14" t="s">
        <v>122</v>
      </c>
      <c r="E131" s="15">
        <v>104670</v>
      </c>
      <c r="F131" s="19"/>
      <c r="G131" s="16">
        <f t="shared" si="3"/>
        <v>204487522.66999999</v>
      </c>
    </row>
    <row r="132" spans="1:8" ht="56.25" customHeight="1" thickBot="1" x14ac:dyDescent="0.5">
      <c r="A132" s="11"/>
      <c r="B132" s="12">
        <v>45077</v>
      </c>
      <c r="C132" s="13">
        <v>4524000000006</v>
      </c>
      <c r="D132" s="20" t="s">
        <v>123</v>
      </c>
      <c r="E132" s="15">
        <v>23850</v>
      </c>
      <c r="F132" s="19"/>
      <c r="G132" s="16">
        <f t="shared" si="3"/>
        <v>204463672.66999999</v>
      </c>
    </row>
    <row r="133" spans="1:8" ht="44.25" customHeight="1" thickBot="1" x14ac:dyDescent="0.5">
      <c r="A133" s="11"/>
      <c r="B133" s="12">
        <v>45077</v>
      </c>
      <c r="C133" s="18">
        <v>70042140</v>
      </c>
      <c r="D133" s="20" t="s">
        <v>124</v>
      </c>
      <c r="E133" s="15">
        <v>1544340.56</v>
      </c>
      <c r="F133" s="19"/>
      <c r="G133" s="16">
        <f t="shared" si="3"/>
        <v>202919332.10999998</v>
      </c>
    </row>
    <row r="134" spans="1:8" ht="30" customHeight="1" thickBot="1" x14ac:dyDescent="0.5">
      <c r="A134" s="11"/>
      <c r="B134" s="12">
        <v>45077</v>
      </c>
      <c r="C134" s="18">
        <v>70040547</v>
      </c>
      <c r="D134" s="14" t="s">
        <v>125</v>
      </c>
      <c r="E134" s="15">
        <v>16865.25</v>
      </c>
      <c r="F134" s="19"/>
      <c r="G134" s="16">
        <f t="shared" si="3"/>
        <v>202902466.85999998</v>
      </c>
    </row>
    <row r="135" spans="1:8" ht="30" customHeight="1" thickBot="1" x14ac:dyDescent="0.5">
      <c r="A135" s="11"/>
      <c r="B135" s="12">
        <v>45077</v>
      </c>
      <c r="C135" s="18">
        <v>70048767</v>
      </c>
      <c r="D135" s="14" t="s">
        <v>126</v>
      </c>
      <c r="E135" s="15">
        <v>59626.71</v>
      </c>
      <c r="F135" s="19"/>
      <c r="G135" s="16">
        <f t="shared" si="3"/>
        <v>202842840.14999998</v>
      </c>
    </row>
    <row r="136" spans="1:8" ht="30" customHeight="1" thickBot="1" x14ac:dyDescent="0.5">
      <c r="A136" s="11"/>
      <c r="B136" s="12">
        <v>45077</v>
      </c>
      <c r="C136" s="18">
        <v>70048859</v>
      </c>
      <c r="D136" s="14" t="s">
        <v>127</v>
      </c>
      <c r="E136" s="15">
        <v>21315.02</v>
      </c>
      <c r="F136" s="19"/>
      <c r="G136" s="16">
        <f t="shared" si="3"/>
        <v>202821525.12999997</v>
      </c>
    </row>
    <row r="137" spans="1:8" ht="141.75" customHeight="1" thickBot="1" x14ac:dyDescent="0.5">
      <c r="A137" s="11"/>
      <c r="B137" s="12">
        <v>45077</v>
      </c>
      <c r="C137" s="13">
        <v>1307100170017</v>
      </c>
      <c r="D137" s="20" t="s">
        <v>128</v>
      </c>
      <c r="E137" s="15">
        <v>478692.5</v>
      </c>
      <c r="F137" s="19"/>
      <c r="G137" s="16">
        <f t="shared" si="3"/>
        <v>202342832.62999997</v>
      </c>
    </row>
    <row r="138" spans="1:8" ht="34.5" customHeight="1" thickBot="1" x14ac:dyDescent="0.5">
      <c r="A138" s="11">
        <f>1+A99</f>
        <v>83</v>
      </c>
      <c r="B138" s="12">
        <v>45077</v>
      </c>
      <c r="C138" s="18"/>
      <c r="D138" s="14" t="s">
        <v>129</v>
      </c>
      <c r="E138" s="15">
        <v>92942.91</v>
      </c>
      <c r="F138" s="19"/>
      <c r="G138" s="16">
        <f t="shared" si="3"/>
        <v>202249889.71999997</v>
      </c>
    </row>
    <row r="139" spans="1:8" ht="30" customHeight="1" thickBot="1" x14ac:dyDescent="0.45">
      <c r="A139" s="52" t="s">
        <v>130</v>
      </c>
      <c r="B139" s="53"/>
      <c r="C139" s="53"/>
      <c r="D139" s="54"/>
      <c r="E139" s="27">
        <f>SUM(E18:E91)</f>
        <v>57459583.169999994</v>
      </c>
      <c r="F139" s="27">
        <f>SUM(F18:F73)</f>
        <v>82759.290000000008</v>
      </c>
      <c r="G139" s="28">
        <f>G138</f>
        <v>202249889.71999997</v>
      </c>
      <c r="H139" s="29"/>
    </row>
    <row r="140" spans="1:8" s="36" customFormat="1" ht="30" customHeight="1" x14ac:dyDescent="0.5">
      <c r="A140" s="30"/>
      <c r="B140" s="31"/>
      <c r="C140" s="32"/>
      <c r="D140" s="33"/>
      <c r="E140" s="34"/>
      <c r="F140" s="34"/>
      <c r="G140" s="35"/>
      <c r="H140" s="29"/>
    </row>
    <row r="141" spans="1:8" s="36" customFormat="1" ht="30" customHeight="1" x14ac:dyDescent="0.5">
      <c r="A141" s="30"/>
      <c r="B141" s="31"/>
      <c r="C141" s="32"/>
      <c r="D141" s="33"/>
      <c r="E141" s="34"/>
      <c r="F141" s="34"/>
      <c r="G141" s="35"/>
      <c r="H141" s="29"/>
    </row>
    <row r="142" spans="1:8" s="36" customFormat="1" ht="30" customHeight="1" x14ac:dyDescent="0.5">
      <c r="A142" s="30"/>
      <c r="B142" s="31"/>
      <c r="C142" s="32"/>
      <c r="D142" s="33"/>
      <c r="E142" s="34"/>
      <c r="F142" s="34"/>
      <c r="G142" s="35"/>
      <c r="H142" s="29"/>
    </row>
    <row r="143" spans="1:8" s="36" customFormat="1" ht="30" customHeight="1" x14ac:dyDescent="0.5">
      <c r="A143" s="30"/>
      <c r="B143" s="31"/>
      <c r="C143" s="32"/>
      <c r="D143" s="33"/>
      <c r="E143" s="34"/>
      <c r="F143" s="34"/>
      <c r="G143" s="35"/>
      <c r="H143" s="29"/>
    </row>
    <row r="144" spans="1:8" ht="30" customHeight="1" x14ac:dyDescent="0.45">
      <c r="A144" s="37" t="s">
        <v>131</v>
      </c>
      <c r="B144" s="37" t="s">
        <v>132</v>
      </c>
      <c r="C144" s="38"/>
      <c r="D144" s="37" t="s">
        <v>133</v>
      </c>
      <c r="E144" s="39"/>
      <c r="F144" s="55" t="s">
        <v>134</v>
      </c>
      <c r="G144" s="55"/>
      <c r="H144" s="29"/>
    </row>
    <row r="145" spans="1:8" ht="30" customHeight="1" x14ac:dyDescent="0.5">
      <c r="A145" s="40"/>
      <c r="B145" s="40" t="s">
        <v>135</v>
      </c>
      <c r="C145" s="38"/>
      <c r="D145" s="40" t="s">
        <v>136</v>
      </c>
      <c r="E145" s="39"/>
      <c r="F145" s="40" t="s">
        <v>137</v>
      </c>
      <c r="G145" s="41"/>
      <c r="H145" s="29"/>
    </row>
    <row r="146" spans="1:8" ht="30" customHeight="1" x14ac:dyDescent="0.45">
      <c r="A146" s="40" t="s">
        <v>138</v>
      </c>
      <c r="B146" s="40" t="s">
        <v>139</v>
      </c>
      <c r="C146" s="38"/>
      <c r="D146" s="40" t="s">
        <v>140</v>
      </c>
      <c r="E146" s="42"/>
      <c r="F146" s="56" t="s">
        <v>141</v>
      </c>
      <c r="G146" s="56"/>
      <c r="H146" s="29"/>
    </row>
    <row r="147" spans="1:8" ht="31.5" x14ac:dyDescent="0.5">
      <c r="A147" s="7"/>
      <c r="B147" s="43"/>
      <c r="C147" s="38"/>
      <c r="D147" s="7"/>
      <c r="E147" s="7"/>
      <c r="F147" s="7"/>
      <c r="G147" s="41"/>
      <c r="H147" s="29"/>
    </row>
    <row r="148" spans="1:8" ht="31.5" x14ac:dyDescent="0.5">
      <c r="A148" s="7"/>
      <c r="B148" s="43"/>
      <c r="C148" s="38"/>
      <c r="D148" s="7"/>
      <c r="E148" s="7"/>
      <c r="F148" s="7"/>
      <c r="G148" s="41"/>
    </row>
    <row r="149" spans="1:8" ht="31.5" x14ac:dyDescent="0.5">
      <c r="A149" s="7"/>
      <c r="B149" s="43"/>
      <c r="C149" s="38"/>
      <c r="D149" s="7"/>
      <c r="E149" s="7"/>
      <c r="F149" s="7"/>
      <c r="G149" s="41"/>
    </row>
    <row r="150" spans="1:8" ht="31.5" x14ac:dyDescent="0.5">
      <c r="A150" s="7"/>
      <c r="B150" s="43"/>
      <c r="C150" s="38"/>
      <c r="D150" s="7"/>
      <c r="E150" s="7"/>
      <c r="F150" s="7"/>
      <c r="G150" s="41"/>
    </row>
    <row r="151" spans="1:8" ht="31.5" x14ac:dyDescent="0.5">
      <c r="A151" s="7"/>
      <c r="B151" s="43"/>
      <c r="C151" s="38"/>
      <c r="D151" s="7"/>
      <c r="E151" s="7"/>
      <c r="F151" s="7"/>
      <c r="G151" s="41"/>
    </row>
    <row r="152" spans="1:8" ht="31.5" x14ac:dyDescent="0.5">
      <c r="A152" s="7"/>
      <c r="B152" s="43"/>
      <c r="C152" s="38"/>
      <c r="D152" s="7"/>
      <c r="E152" s="7"/>
      <c r="F152" s="7"/>
      <c r="G152" s="41"/>
    </row>
    <row r="153" spans="1:8" ht="31.5" x14ac:dyDescent="0.5">
      <c r="A153" s="7"/>
      <c r="B153" s="43"/>
      <c r="C153" s="38"/>
      <c r="D153" s="7"/>
      <c r="E153" s="7"/>
      <c r="F153" s="7"/>
      <c r="G153" s="41"/>
    </row>
    <row r="154" spans="1:8" ht="31.5" x14ac:dyDescent="0.5">
      <c r="A154" s="7"/>
      <c r="B154" s="43"/>
      <c r="C154" s="38"/>
      <c r="D154" s="7"/>
      <c r="E154" s="7"/>
      <c r="F154" s="7"/>
      <c r="G154" s="41"/>
    </row>
    <row r="155" spans="1:8" ht="31.5" x14ac:dyDescent="0.5">
      <c r="A155" s="7"/>
      <c r="B155" s="30"/>
      <c r="C155" s="38"/>
      <c r="D155" s="7"/>
      <c r="E155" s="7"/>
      <c r="F155" s="7"/>
      <c r="G155" s="41"/>
    </row>
    <row r="156" spans="1:8" ht="31.5" x14ac:dyDescent="0.5">
      <c r="A156" s="7"/>
      <c r="B156" s="30"/>
      <c r="C156" s="38"/>
      <c r="D156" s="7"/>
      <c r="E156" s="7"/>
      <c r="F156" s="7"/>
      <c r="G156" s="41"/>
    </row>
    <row r="157" spans="1:8" ht="31.5" x14ac:dyDescent="0.5">
      <c r="A157" s="7"/>
      <c r="B157" s="43"/>
      <c r="C157" s="38"/>
      <c r="D157" s="7"/>
      <c r="E157" s="7"/>
      <c r="F157" s="7"/>
      <c r="G157" s="41"/>
    </row>
    <row r="158" spans="1:8" ht="31.5" x14ac:dyDescent="0.5">
      <c r="A158" s="7"/>
      <c r="B158" s="43"/>
      <c r="C158" s="38"/>
      <c r="D158" s="7"/>
      <c r="E158" s="7"/>
      <c r="F158" s="7"/>
      <c r="G158" s="41"/>
    </row>
    <row r="159" spans="1:8" ht="31.5" x14ac:dyDescent="0.5">
      <c r="A159" s="7"/>
      <c r="B159" s="44"/>
      <c r="C159" s="38"/>
      <c r="D159" s="7"/>
      <c r="E159" s="7"/>
      <c r="F159" s="7"/>
      <c r="G159" s="41"/>
    </row>
    <row r="160" spans="1:8" ht="31.5" x14ac:dyDescent="0.5">
      <c r="A160" s="7"/>
      <c r="B160" s="44"/>
      <c r="C160" s="38"/>
      <c r="D160" s="7"/>
      <c r="E160" s="7"/>
      <c r="F160" s="7"/>
      <c r="G160" s="41"/>
    </row>
    <row r="161" spans="1:7" ht="31.5" x14ac:dyDescent="0.5">
      <c r="A161" s="7"/>
      <c r="B161" s="43"/>
      <c r="C161" s="38"/>
      <c r="D161" s="7"/>
      <c r="E161" s="7"/>
      <c r="F161" s="7"/>
      <c r="G161" s="41"/>
    </row>
    <row r="162" spans="1:7" ht="31.5" x14ac:dyDescent="0.5">
      <c r="A162" s="7"/>
      <c r="B162" s="43"/>
      <c r="C162" s="38"/>
      <c r="D162" s="7"/>
      <c r="E162" s="7"/>
      <c r="F162" s="7"/>
      <c r="G162" s="41"/>
    </row>
    <row r="163" spans="1:7" ht="31.5" x14ac:dyDescent="0.5">
      <c r="A163" s="7"/>
      <c r="B163" s="43"/>
      <c r="C163" s="38"/>
      <c r="D163" s="7"/>
      <c r="E163" s="7"/>
      <c r="F163" s="7"/>
      <c r="G163" s="41"/>
    </row>
    <row r="164" spans="1:7" ht="31.5" x14ac:dyDescent="0.5">
      <c r="A164" s="7"/>
      <c r="B164" s="43"/>
      <c r="C164" s="38"/>
      <c r="D164" s="7"/>
      <c r="E164" s="7"/>
      <c r="F164" s="7"/>
      <c r="G164" s="41"/>
    </row>
    <row r="165" spans="1:7" ht="31.5" x14ac:dyDescent="0.5">
      <c r="A165" s="7"/>
      <c r="B165" s="43"/>
      <c r="C165" s="38"/>
      <c r="D165" s="7"/>
      <c r="E165" s="7"/>
      <c r="F165" s="7"/>
      <c r="G165" s="41"/>
    </row>
    <row r="166" spans="1:7" ht="15.75" x14ac:dyDescent="0.25">
      <c r="B166" s="17"/>
      <c r="C166" s="45"/>
    </row>
    <row r="167" spans="1:7" ht="15.75" x14ac:dyDescent="0.25">
      <c r="B167" s="17"/>
      <c r="C167" s="45"/>
    </row>
    <row r="168" spans="1:7" ht="15.75" x14ac:dyDescent="0.25">
      <c r="B168" s="17"/>
      <c r="C168" s="45"/>
    </row>
    <row r="169" spans="1:7" ht="15.75" x14ac:dyDescent="0.25">
      <c r="B169" s="17"/>
      <c r="C169" s="45"/>
    </row>
    <row r="170" spans="1:7" ht="15.75" x14ac:dyDescent="0.25">
      <c r="B170" s="17"/>
      <c r="C170" s="45"/>
    </row>
    <row r="171" spans="1:7" ht="15.75" x14ac:dyDescent="0.25">
      <c r="B171" s="17"/>
      <c r="C171" s="45"/>
    </row>
    <row r="172" spans="1:7" ht="15.75" x14ac:dyDescent="0.25">
      <c r="B172" s="17"/>
      <c r="C172" s="45"/>
    </row>
    <row r="173" spans="1:7" ht="15.75" x14ac:dyDescent="0.25">
      <c r="B173" s="17"/>
      <c r="C173" s="45"/>
    </row>
    <row r="174" spans="1:7" ht="15.75" x14ac:dyDescent="0.25">
      <c r="B174" s="17"/>
      <c r="C174" s="45"/>
    </row>
    <row r="175" spans="1:7" ht="15.75" x14ac:dyDescent="0.25">
      <c r="B175" s="17"/>
      <c r="C175" s="45"/>
    </row>
    <row r="176" spans="1:7" ht="15.75" x14ac:dyDescent="0.25">
      <c r="B176" s="47"/>
      <c r="C176" s="45"/>
    </row>
    <row r="177" spans="2:3" ht="15.75" x14ac:dyDescent="0.25">
      <c r="B177" s="17"/>
      <c r="C177" s="45"/>
    </row>
    <row r="178" spans="2:3" ht="15.75" x14ac:dyDescent="0.25">
      <c r="B178" s="17"/>
      <c r="C178" s="45"/>
    </row>
    <row r="179" spans="2:3" ht="15.75" x14ac:dyDescent="0.25">
      <c r="B179" s="17"/>
      <c r="C179" s="45"/>
    </row>
    <row r="180" spans="2:3" ht="15.75" x14ac:dyDescent="0.25">
      <c r="B180" s="17"/>
      <c r="C180" s="45"/>
    </row>
    <row r="181" spans="2:3" ht="15.75" x14ac:dyDescent="0.25">
      <c r="B181" s="17"/>
      <c r="C181" s="45"/>
    </row>
    <row r="182" spans="2:3" ht="15.75" x14ac:dyDescent="0.25">
      <c r="B182" s="47"/>
      <c r="C182" s="45"/>
    </row>
    <row r="183" spans="2:3" ht="15.75" x14ac:dyDescent="0.25">
      <c r="B183" s="47"/>
      <c r="C183" s="45"/>
    </row>
    <row r="184" spans="2:3" ht="15.75" x14ac:dyDescent="0.25">
      <c r="B184" s="47"/>
      <c r="C184" s="45"/>
    </row>
    <row r="185" spans="2:3" ht="15.75" x14ac:dyDescent="0.25">
      <c r="B185" s="17"/>
      <c r="C185" s="45"/>
    </row>
    <row r="186" spans="2:3" ht="15.75" x14ac:dyDescent="0.25">
      <c r="B186" s="47"/>
      <c r="C186" s="45"/>
    </row>
    <row r="187" spans="2:3" ht="15.75" x14ac:dyDescent="0.25">
      <c r="B187" s="17"/>
      <c r="C187" s="45"/>
    </row>
    <row r="188" spans="2:3" ht="15.75" x14ac:dyDescent="0.25">
      <c r="B188" s="17"/>
      <c r="C188" s="45"/>
    </row>
    <row r="189" spans="2:3" ht="15.75" x14ac:dyDescent="0.25">
      <c r="B189" s="17"/>
      <c r="C189" s="45"/>
    </row>
    <row r="190" spans="2:3" ht="15.75" x14ac:dyDescent="0.25">
      <c r="B190" s="47"/>
      <c r="C190" s="45"/>
    </row>
    <row r="191" spans="2:3" ht="15.75" x14ac:dyDescent="0.25">
      <c r="B191" s="17"/>
      <c r="C191" s="45"/>
    </row>
    <row r="192" spans="2:3" ht="15.75" x14ac:dyDescent="0.25">
      <c r="B192" s="17"/>
      <c r="C192" s="45"/>
    </row>
    <row r="193" spans="2:3" ht="15.75" x14ac:dyDescent="0.25">
      <c r="B193" s="17"/>
      <c r="C193" s="45"/>
    </row>
    <row r="194" spans="2:3" ht="15.75" x14ac:dyDescent="0.25">
      <c r="B194" s="17"/>
      <c r="C194" s="45"/>
    </row>
    <row r="195" spans="2:3" ht="15.75" x14ac:dyDescent="0.25">
      <c r="B195" s="47"/>
      <c r="C195" s="45"/>
    </row>
    <row r="196" spans="2:3" ht="15.75" x14ac:dyDescent="0.25">
      <c r="B196" s="17"/>
      <c r="C196" s="45"/>
    </row>
    <row r="197" spans="2:3" ht="15.75" x14ac:dyDescent="0.25">
      <c r="B197" s="17"/>
      <c r="C197" s="45"/>
    </row>
    <row r="198" spans="2:3" ht="15.75" x14ac:dyDescent="0.25">
      <c r="B198" s="17"/>
      <c r="C198" s="45"/>
    </row>
    <row r="199" spans="2:3" ht="15.75" x14ac:dyDescent="0.25">
      <c r="B199" s="17"/>
      <c r="C199" s="45"/>
    </row>
    <row r="200" spans="2:3" ht="15.75" x14ac:dyDescent="0.25">
      <c r="B200" s="17"/>
      <c r="C200" s="45"/>
    </row>
    <row r="201" spans="2:3" ht="15.75" x14ac:dyDescent="0.25">
      <c r="B201" s="17"/>
      <c r="C201" s="45"/>
    </row>
    <row r="202" spans="2:3" ht="15.75" x14ac:dyDescent="0.25">
      <c r="B202" s="17"/>
      <c r="C202" s="45"/>
    </row>
    <row r="203" spans="2:3" ht="15.75" x14ac:dyDescent="0.25">
      <c r="B203" s="17"/>
      <c r="C203" s="45"/>
    </row>
    <row r="204" spans="2:3" ht="15.75" x14ac:dyDescent="0.25">
      <c r="B204" s="17"/>
      <c r="C204" s="45"/>
    </row>
    <row r="205" spans="2:3" ht="15.75" x14ac:dyDescent="0.25">
      <c r="B205" s="47"/>
      <c r="C205" s="45"/>
    </row>
    <row r="206" spans="2:3" ht="15.75" x14ac:dyDescent="0.25">
      <c r="B206" s="47"/>
      <c r="C206" s="45"/>
    </row>
    <row r="207" spans="2:3" ht="15.75" x14ac:dyDescent="0.25">
      <c r="B207" s="47"/>
      <c r="C207" s="45"/>
    </row>
    <row r="208" spans="2:3" ht="15.75" x14ac:dyDescent="0.25">
      <c r="B208" s="47"/>
      <c r="C208" s="45"/>
    </row>
    <row r="209" spans="2:3" ht="15.75" x14ac:dyDescent="0.25">
      <c r="B209" s="17"/>
      <c r="C209" s="45"/>
    </row>
    <row r="210" spans="2:3" ht="15.75" x14ac:dyDescent="0.25">
      <c r="B210" s="17"/>
      <c r="C210" s="45"/>
    </row>
    <row r="211" spans="2:3" ht="15.75" x14ac:dyDescent="0.25">
      <c r="B211" s="47"/>
      <c r="C211" s="45"/>
    </row>
    <row r="212" spans="2:3" ht="15.75" x14ac:dyDescent="0.25">
      <c r="B212" s="47"/>
      <c r="C212" s="45"/>
    </row>
    <row r="213" spans="2:3" ht="15.75" x14ac:dyDescent="0.25">
      <c r="B213" s="17"/>
      <c r="C213" s="45"/>
    </row>
    <row r="214" spans="2:3" ht="15.75" x14ac:dyDescent="0.25">
      <c r="B214" s="17"/>
      <c r="C214" s="45"/>
    </row>
    <row r="215" spans="2:3" ht="15.75" x14ac:dyDescent="0.25">
      <c r="B215" s="17"/>
      <c r="C215" s="45"/>
    </row>
    <row r="216" spans="2:3" ht="15.75" x14ac:dyDescent="0.25">
      <c r="B216" s="17"/>
      <c r="C216" s="45"/>
    </row>
    <row r="217" spans="2:3" ht="15.75" x14ac:dyDescent="0.25">
      <c r="B217" s="17"/>
      <c r="C217" s="45"/>
    </row>
    <row r="218" spans="2:3" ht="15.75" x14ac:dyDescent="0.25">
      <c r="B218" s="17"/>
      <c r="C218" s="45"/>
    </row>
    <row r="219" spans="2:3" x14ac:dyDescent="0.25">
      <c r="B219" s="36"/>
      <c r="C219" s="48"/>
    </row>
    <row r="220" spans="2:3" x14ac:dyDescent="0.25">
      <c r="B220" s="36"/>
      <c r="C220" s="48"/>
    </row>
    <row r="221" spans="2:3" x14ac:dyDescent="0.25">
      <c r="B221" s="36"/>
      <c r="C221" s="48"/>
    </row>
    <row r="222" spans="2:3" x14ac:dyDescent="0.25">
      <c r="B222" s="36"/>
      <c r="C222" s="48"/>
    </row>
    <row r="223" spans="2:3" x14ac:dyDescent="0.25">
      <c r="B223" s="36"/>
      <c r="C223" s="48"/>
    </row>
    <row r="224" spans="2:3" x14ac:dyDescent="0.25">
      <c r="B224" s="36"/>
      <c r="C224" s="48"/>
    </row>
    <row r="225" spans="2:3" x14ac:dyDescent="0.25">
      <c r="B225" s="36"/>
      <c r="C225" s="48"/>
    </row>
    <row r="226" spans="2:3" x14ac:dyDescent="0.25">
      <c r="B226" s="36"/>
      <c r="C226" s="48"/>
    </row>
    <row r="227" spans="2:3" x14ac:dyDescent="0.25">
      <c r="B227" s="36"/>
      <c r="C227" s="48"/>
    </row>
    <row r="228" spans="2:3" x14ac:dyDescent="0.25">
      <c r="B228" s="36"/>
      <c r="C228" s="48"/>
    </row>
    <row r="229" spans="2:3" x14ac:dyDescent="0.25">
      <c r="B229" s="36"/>
      <c r="C229" s="48"/>
    </row>
    <row r="230" spans="2:3" x14ac:dyDescent="0.25">
      <c r="B230" s="36"/>
      <c r="C230" s="48"/>
    </row>
    <row r="231" spans="2:3" x14ac:dyDescent="0.25">
      <c r="B231" s="36"/>
      <c r="C231" s="48"/>
    </row>
    <row r="232" spans="2:3" x14ac:dyDescent="0.25">
      <c r="B232" s="36"/>
      <c r="C232" s="48"/>
    </row>
  </sheetData>
  <mergeCells count="10">
    <mergeCell ref="A16:F16"/>
    <mergeCell ref="A139:D139"/>
    <mergeCell ref="F144:G144"/>
    <mergeCell ref="F146:G146"/>
    <mergeCell ref="B10:G10"/>
    <mergeCell ref="B11:G11"/>
    <mergeCell ref="B12:G12"/>
    <mergeCell ref="B13:G13"/>
    <mergeCell ref="B14:G14"/>
    <mergeCell ref="A15:G15"/>
  </mergeCells>
  <pageMargins left="0.25" right="0.25" top="0.75" bottom="0.75" header="0.3" footer="0.3"/>
  <pageSetup paperSize="119" scale="2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2023</vt:lpstr>
      <vt:lpstr>'Mayo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Yoldany Polanco Alcantara</dc:creator>
  <cp:lastModifiedBy>Yoldany Polanco Alcantara</cp:lastModifiedBy>
  <dcterms:created xsi:type="dcterms:W3CDTF">2023-06-07T17:24:44Z</dcterms:created>
  <dcterms:modified xsi:type="dcterms:W3CDTF">2023-06-07T17:27:12Z</dcterms:modified>
</cp:coreProperties>
</file>