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20400" windowHeight="6825"/>
  </bookViews>
  <sheets>
    <sheet name="Noviembre 2022" sheetId="1" r:id="rId1"/>
  </sheets>
  <externalReferences>
    <externalReference r:id="rId2"/>
  </externalReferences>
  <definedNames>
    <definedName name="_xlnm.Print_Area" localSheetId="0">'Noviembre 2022'!$B$1:$G$125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" i="1" l="1"/>
  <c r="E116" i="1"/>
  <c r="G12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</calcChain>
</file>

<file path=xl/sharedStrings.xml><?xml version="1.0" encoding="utf-8"?>
<sst xmlns="http://schemas.openxmlformats.org/spreadsheetml/2006/main" count="127" uniqueCount="116">
  <si>
    <t>TRIBUNAL SUPERIOR ELECTORAL</t>
  </si>
  <si>
    <t>DIRECCIÓN FINANCIERA</t>
  </si>
  <si>
    <t>INGRESOS - EGRESOS</t>
  </si>
  <si>
    <t>Del 01 al 30 de Noviembre del  2022</t>
  </si>
  <si>
    <t>VALOR EN RD$</t>
  </si>
  <si>
    <t>Cuenta No: 240-015357-9</t>
  </si>
  <si>
    <t>Balance Inicial</t>
  </si>
  <si>
    <t>No.</t>
  </si>
  <si>
    <t>Fecha</t>
  </si>
  <si>
    <t>Ck/Transf.</t>
  </si>
  <si>
    <t>Descripcion</t>
  </si>
  <si>
    <t>Débito</t>
  </si>
  <si>
    <t>Credito</t>
  </si>
  <si>
    <t>Balance</t>
  </si>
  <si>
    <t>Mildred Zapata (cheque Liquidable para alimentos y bebidas del pleno de este TSE)</t>
  </si>
  <si>
    <t>Tesorería de la Seguridad Social (período octubre/2022)</t>
  </si>
  <si>
    <t>DGII pago de IT-1  correspondiente al período de agosto 2022</t>
  </si>
  <si>
    <t>DGII IR-17 período de agosto/2022</t>
  </si>
  <si>
    <t>Nómina de Bono Vacacional noviembre/2022</t>
  </si>
  <si>
    <t>Nomina viatico  a personal de División de Mantenimiento y Servicios Generales para la readecuación de la oficina del TSE, del 19 al 23 de septiembre 2022</t>
  </si>
  <si>
    <t>José R. Segura Escanio</t>
  </si>
  <si>
    <t>Bill L. Peña Batista (compensación económica por desvinculación)</t>
  </si>
  <si>
    <t>Luis O. Estrella Bonilla</t>
  </si>
  <si>
    <t>Nómina suplencias octubre/2022 (Juan M. Garrido Campillo)</t>
  </si>
  <si>
    <t>Industrias Banilejas, SAS</t>
  </si>
  <si>
    <t>Amaram Enterprise, SRL</t>
  </si>
  <si>
    <t>Prolimpiso, SRL</t>
  </si>
  <si>
    <t>One Color Automotive</t>
  </si>
  <si>
    <t>Corporación Estatal de Radio y Televisión (CERTV)</t>
  </si>
  <si>
    <t>DJ Mauad Catering, SRL</t>
  </si>
  <si>
    <t>Agencia de Viajes Milena Tours</t>
  </si>
  <si>
    <t>Distribuidora Lagares, SRL</t>
  </si>
  <si>
    <t>Kyodom, SRL</t>
  </si>
  <si>
    <t>All Office Solutions Ts, SRL</t>
  </si>
  <si>
    <t>Reverso Amaram Enterprise, SRL</t>
  </si>
  <si>
    <t>Reverso comisión Amaram Enterprise, SRL</t>
  </si>
  <si>
    <t>Nómina Honorarios por servicios Prestados en el extranjero (María J. de Luna de Jiménez) US$1,709.49</t>
  </si>
  <si>
    <t xml:space="preserve"> 8/11/2022</t>
  </si>
  <si>
    <t>Franchesca Rodriguez (Caja Chica Dirección Administrativa)</t>
  </si>
  <si>
    <t>Compra de Euros (US$18,100.00) para viaticos y gastos de bolsillo de los Magistrados Dr. Pedro P. Yermenos y Dr. Fernando Fernandez Cruz para  su viaje de  Misiones a Madrid, España.</t>
  </si>
  <si>
    <t>Belkis Queliz Genao</t>
  </si>
  <si>
    <t>Pedro de Jesus Diaz</t>
  </si>
  <si>
    <t>Maximum Pest Control SRL</t>
  </si>
  <si>
    <t>Edyjcsa SRL</t>
  </si>
  <si>
    <t>Delta Comercial, S. A</t>
  </si>
  <si>
    <t>Comunicaciones y Redes de Santo Domingo, SRL</t>
  </si>
  <si>
    <t>Nestevez Servicios de Comunicaciones</t>
  </si>
  <si>
    <t>Inkcorp Dominicana, SRL</t>
  </si>
  <si>
    <t>Flavio Dario Espinal (Panelista Nacional, en su participación Congreso Internacional Partidos Políticos, Democracia Y Derechos Políticos)</t>
  </si>
  <si>
    <t>Mundo Industrial, SRL</t>
  </si>
  <si>
    <t>Ofisol Suministros y Servicios, EIRL</t>
  </si>
  <si>
    <t>Seguros Reservas, S.A</t>
  </si>
  <si>
    <t>Gedesco, SRL</t>
  </si>
  <si>
    <t>Instituto de Servicios Psicosociales y Educativos Feliz Lamarche, SRL</t>
  </si>
  <si>
    <t>Reverso Maximum Pest Control SRL</t>
  </si>
  <si>
    <t xml:space="preserve">Reverso comisión  Maximum Pest Control, SRL </t>
  </si>
  <si>
    <t>Distribuidora Bacesmos SRL</t>
  </si>
  <si>
    <t>B&amp;F Mercantil, SRL</t>
  </si>
  <si>
    <t>FL&amp;M Comercial SRL</t>
  </si>
  <si>
    <t>Compañía Dominicana de Teléfonos, S.A mes de octubre (servicio de internet tablet)</t>
  </si>
  <si>
    <t>Compañía Dominicana de Teléfonos, S.A mes de octubre (telefono Fijo)</t>
  </si>
  <si>
    <t>Compañía Dominicana de Teléfonos, S.A mes de octubre (telefono Flota)</t>
  </si>
  <si>
    <t>Consorcio de Tarjeta Dominicana</t>
  </si>
  <si>
    <t>Dieta Personal que Brinda Soporte a los Magistrados Correspondiente a la fecha</t>
  </si>
  <si>
    <t>Programa de las Naciones Unidas para el Desarrollo</t>
  </si>
  <si>
    <t>Muñoz Concepto Mobiliario, SRL</t>
  </si>
  <si>
    <t>Wind Telecom, S.A</t>
  </si>
  <si>
    <t>Completivo Asignación Presupuestaria</t>
  </si>
  <si>
    <t>Compra de Dolares (US$2,000.00) gastos de bolsillo de la Magistrada Rosa Perez de Garcia, Jueza Titular   y Rosa E. Cordero, Directora Contenciosa Electoral,  para  su viaje de  Misiones a San Salvador.</t>
  </si>
  <si>
    <t xml:space="preserve">Ingenieria Moderna Dominicana </t>
  </si>
  <si>
    <t>David  Elias Melgen (servicios prestado)</t>
  </si>
  <si>
    <t>Editora El Nuevo Diario</t>
  </si>
  <si>
    <t>Edesur Dominicana, S.A</t>
  </si>
  <si>
    <t>Inversiones Penafa, SRL</t>
  </si>
  <si>
    <t>Tecnas Eirl</t>
  </si>
  <si>
    <t>AH Editora Offset, SRL</t>
  </si>
  <si>
    <t>Nómina Empleados Fijos Noviembre/2022</t>
  </si>
  <si>
    <t>Nómina Compensación Militares Noviembre/2022</t>
  </si>
  <si>
    <t>Nómina Dieta Jueces Suplentes Noviembre/2022</t>
  </si>
  <si>
    <t>Nómina Dieta Voces del TSE Noviembre/2022</t>
  </si>
  <si>
    <t>Nómina Honorarios Por Servicios Prestado (Marisol Tobar Williams) Noviembre/2022</t>
  </si>
  <si>
    <t>Cooperativa Nacional de Servidores Judiciales (aporte Mag. Ygnacio Camacho  Noviembre/2022)</t>
  </si>
  <si>
    <t>Cooperativa Nacional de Servidores Judiciales (aporte Mag. Biaggi Lama  Noviembre/2022)</t>
  </si>
  <si>
    <t>Cooperativa Nacional de Servidores Judiciales (aporte Mag. Fernando Fernandez Noviembre/2022)</t>
  </si>
  <si>
    <t xml:space="preserve">Pago Duplicado Cooperativa Nacional de Servidores Judiciales (aporte Mag. Biaggi Lama) </t>
  </si>
  <si>
    <t>Asignación Presupuestaria</t>
  </si>
  <si>
    <t xml:space="preserve">Reverso Cooperativa Nacional de Servidores Judiciales (aporte Mag. Biaggi Lama  Noviembre/2022) </t>
  </si>
  <si>
    <t>Obispado de San Pedro de Macoris</t>
  </si>
  <si>
    <t>Humanos Seguros, S.A</t>
  </si>
  <si>
    <t>Actualidades VD, SRL</t>
  </si>
  <si>
    <t xml:space="preserve">Agua Planeta Azul </t>
  </si>
  <si>
    <t>Grupo Diario Libre, S.A</t>
  </si>
  <si>
    <t>Viatico personal asistió en la apertura de la Oficina de Asistencia al Ciudadano del TSE en Santiago de los Caballeros el 17/11/2022.</t>
  </si>
  <si>
    <t>Cheque Nulo</t>
  </si>
  <si>
    <t>Compra de Dolares (US$1,800.00) gastos de bolsillo del Magistrado Juan A. Biaggi Lama, Jueza Titular   para  su viaje de  Misiones a Perú.</t>
  </si>
  <si>
    <t>Franchesca Rodriguez (Caja Chica Direccion Administrativa)</t>
  </si>
  <si>
    <t>Ruth Molina Abreu</t>
  </si>
  <si>
    <t>Fondo de Prevención de los Jueces y Juezas del TSE, período noviembre/2022</t>
  </si>
  <si>
    <t>Neylan Accesorios del Hogar</t>
  </si>
  <si>
    <t>Tesorería de la Seguridad Social (periodo septiembre/2022)</t>
  </si>
  <si>
    <t xml:space="preserve">Ana Isabel Spencer Lantigua </t>
  </si>
  <si>
    <t>Cesar Bienvenido Perez Nuñez</t>
  </si>
  <si>
    <t>Confecciones Iris, SRL</t>
  </si>
  <si>
    <t>Simpapel, SRL</t>
  </si>
  <si>
    <t xml:space="preserve">Asociación Popular de Ahorros Préstamos </t>
  </si>
  <si>
    <t>Comisiones Bancarias</t>
  </si>
  <si>
    <t>Lic. Yoldany Polanco</t>
  </si>
  <si>
    <t>Lic. José Joaquín Joa</t>
  </si>
  <si>
    <t>Lic. Alexi Martínez Olivo</t>
  </si>
  <si>
    <t>Preparado Por.</t>
  </si>
  <si>
    <t xml:space="preserve">   Revisado por:</t>
  </si>
  <si>
    <t xml:space="preserve">                                   Autorizado por:</t>
  </si>
  <si>
    <t xml:space="preserve">  Enc.  De Contabilidad</t>
  </si>
  <si>
    <t xml:space="preserve"> Director Financiero</t>
  </si>
  <si>
    <t xml:space="preserve"> Elaborado por:</t>
  </si>
  <si>
    <t>Analista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</si>
</sst>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0"/>
      <name val="Arial"/>
      <family val="2"/>
    </font>
    <font>
      <b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Calibri"/>
      <family val="2"/>
      <scheme val="minor"/>
    </font>
    <font>
      <sz val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sz val="20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0" fontId="8" fillId="0" borderId="0" xfId="0" applyFont="1"/>
    <xf numFmtId="43" fontId="7" fillId="2" borderId="4" xfId="1" applyFont="1" applyFill="1" applyBorder="1" applyAlignment="1">
      <alignment horizontal="right"/>
    </xf>
    <xf numFmtId="43" fontId="7" fillId="2" borderId="1" xfId="1" applyFont="1" applyFill="1" applyBorder="1" applyAlignment="1">
      <alignment horizontal="left"/>
    </xf>
    <xf numFmtId="43" fontId="7" fillId="2" borderId="1" xfId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4" fontId="9" fillId="0" borderId="1" xfId="0" applyNumberFormat="1" applyFont="1" applyFill="1" applyBorder="1" applyAlignment="1"/>
    <xf numFmtId="4" fontId="9" fillId="3" borderId="1" xfId="0" applyNumberFormat="1" applyFont="1" applyFill="1" applyBorder="1" applyAlignment="1">
      <alignment horizontal="center"/>
    </xf>
    <xf numFmtId="43" fontId="3" fillId="0" borderId="1" xfId="1" applyFont="1" applyFill="1" applyBorder="1"/>
    <xf numFmtId="0" fontId="9" fillId="3" borderId="1" xfId="0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right"/>
    </xf>
    <xf numFmtId="2" fontId="9" fillId="3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4" fontId="9" fillId="3" borderId="5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3" borderId="0" xfId="0" applyFill="1"/>
    <xf numFmtId="14" fontId="11" fillId="0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9" fillId="0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43" fontId="7" fillId="2" borderId="1" xfId="0" applyNumberFormat="1" applyFont="1" applyFill="1" applyBorder="1"/>
    <xf numFmtId="14" fontId="9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43" fontId="7" fillId="3" borderId="0" xfId="0" applyNumberFormat="1" applyFont="1" applyFill="1" applyBorder="1"/>
    <xf numFmtId="43" fontId="7" fillId="3" borderId="0" xfId="1" applyFont="1" applyFill="1" applyBorder="1"/>
    <xf numFmtId="14" fontId="12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43" fontId="6" fillId="3" borderId="0" xfId="0" applyNumberFormat="1" applyFont="1" applyFill="1" applyBorder="1"/>
    <xf numFmtId="43" fontId="6" fillId="3" borderId="0" xfId="1" applyFont="1" applyFill="1" applyBorder="1"/>
    <xf numFmtId="0" fontId="12" fillId="0" borderId="0" xfId="0" applyFont="1" applyFill="1" applyAlignment="1">
      <alignment horizontal="center"/>
    </xf>
    <xf numFmtId="0" fontId="13" fillId="0" borderId="0" xfId="0" applyFont="1" applyBorder="1"/>
    <xf numFmtId="43" fontId="13" fillId="0" borderId="0" xfId="0" applyNumberFormat="1" applyFont="1" applyBorder="1"/>
    <xf numFmtId="43" fontId="13" fillId="0" borderId="0" xfId="1" applyFont="1" applyBorder="1"/>
    <xf numFmtId="0" fontId="14" fillId="0" borderId="0" xfId="0" applyFont="1" applyAlignment="1"/>
    <xf numFmtId="0" fontId="12" fillId="3" borderId="0" xfId="0" applyFont="1" applyFill="1" applyBorder="1" applyAlignment="1">
      <alignment horizontal="center"/>
    </xf>
    <xf numFmtId="0" fontId="13" fillId="0" borderId="0" xfId="0" applyFont="1" applyBorder="1" applyAlignment="1"/>
    <xf numFmtId="43" fontId="13" fillId="0" borderId="0" xfId="0" applyNumberFormat="1" applyFont="1" applyBorder="1" applyAlignment="1"/>
    <xf numFmtId="43" fontId="13" fillId="0" borderId="0" xfId="1" applyFont="1" applyBorder="1" applyAlignment="1"/>
    <xf numFmtId="0" fontId="12" fillId="3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Alignment="1"/>
    <xf numFmtId="14" fontId="12" fillId="3" borderId="0" xfId="0" applyNumberFormat="1" applyFont="1" applyFill="1" applyAlignment="1">
      <alignment horizontal="center"/>
    </xf>
    <xf numFmtId="0" fontId="13" fillId="0" borderId="0" xfId="0" applyFont="1" applyBorder="1" applyAlignment="1">
      <alignment horizontal="center"/>
    </xf>
    <xf numFmtId="43" fontId="14" fillId="0" borderId="0" xfId="1" applyFont="1" applyAlignment="1"/>
    <xf numFmtId="0" fontId="0" fillId="0" borderId="0" xfId="0" applyAlignment="1">
      <alignment horizontal="center"/>
    </xf>
    <xf numFmtId="43" fontId="0" fillId="0" borderId="0" xfId="1" applyFont="1"/>
    <xf numFmtId="0" fontId="18" fillId="0" borderId="0" xfId="0" applyFont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8" fillId="3" borderId="0" xfId="0" applyFont="1" applyFill="1" applyBorder="1"/>
    <xf numFmtId="0" fontId="8" fillId="0" borderId="0" xfId="0" applyFont="1" applyBorder="1"/>
    <xf numFmtId="0" fontId="7" fillId="2" borderId="3" xfId="0" applyFont="1" applyFill="1" applyBorder="1" applyAlignment="1">
      <alignment horizontal="center"/>
    </xf>
    <xf numFmtId="43" fontId="7" fillId="2" borderId="2" xfId="1" applyFont="1" applyFill="1" applyBorder="1" applyAlignment="1">
      <alignment horizontal="right"/>
    </xf>
    <xf numFmtId="43" fontId="7" fillId="2" borderId="3" xfId="1" applyFon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40" fontId="16" fillId="0" borderId="0" xfId="2" applyNumberFormat="1" applyFont="1" applyAlignment="1">
      <alignment horizontal="center"/>
    </xf>
    <xf numFmtId="40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4589318</xdr:colOff>
      <xdr:row>0</xdr:row>
      <xdr:rowOff>171354</xdr:rowOff>
    </xdr:from>
    <xdr:ext cx="1274346" cy="112751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8943" y="171354"/>
          <a:ext cx="1274346" cy="11275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13-%20INGRESOS-EGRESOS%202022\INGRESOS-%20EGRESOS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2"/>
      <sheetName val="Febr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6">
          <cell r="H76">
            <v>218565377.62000009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tabSelected="1" topLeftCell="A97" zoomScale="55" zoomScaleNormal="55" workbookViewId="0">
      <selection activeCell="C118" sqref="C118"/>
    </sheetView>
  </sheetViews>
  <sheetFormatPr baseColWidth="10" defaultRowHeight="15" x14ac:dyDescent="0.25"/>
  <cols>
    <col min="2" max="2" width="19.42578125" customWidth="1"/>
    <col min="3" max="3" width="38.42578125" style="59" customWidth="1"/>
    <col min="4" max="4" width="141.5703125" customWidth="1"/>
    <col min="5" max="5" width="24.140625" customWidth="1"/>
    <col min="6" max="6" width="63.28515625" bestFit="1" customWidth="1"/>
    <col min="7" max="7" width="28.85546875" style="60" customWidth="1"/>
  </cols>
  <sheetData>
    <row r="1" spans="1:7" ht="20.100000000000001" customHeight="1" x14ac:dyDescent="0.35">
      <c r="A1" s="1"/>
      <c r="B1" s="2"/>
      <c r="C1" s="3"/>
      <c r="D1" s="2"/>
      <c r="E1" s="2"/>
      <c r="F1" s="2"/>
      <c r="G1" s="4"/>
    </row>
    <row r="2" spans="1:7" ht="20.100000000000001" customHeight="1" x14ac:dyDescent="0.35">
      <c r="A2" s="1"/>
      <c r="B2" s="2"/>
      <c r="C2" s="3"/>
      <c r="D2" s="2"/>
      <c r="E2" s="2"/>
      <c r="F2" s="2"/>
      <c r="G2" s="4"/>
    </row>
    <row r="3" spans="1:7" ht="20.100000000000001" customHeight="1" x14ac:dyDescent="0.35">
      <c r="A3" s="1"/>
      <c r="B3" s="2"/>
      <c r="C3" s="3"/>
      <c r="D3" s="2"/>
      <c r="E3" s="2"/>
      <c r="F3" s="2"/>
      <c r="G3" s="4"/>
    </row>
    <row r="4" spans="1:7" ht="20.100000000000001" customHeight="1" x14ac:dyDescent="0.35">
      <c r="A4" s="1"/>
      <c r="B4" s="2"/>
      <c r="C4" s="3"/>
      <c r="D4" s="2"/>
      <c r="E4" s="2"/>
      <c r="F4" s="2"/>
      <c r="G4" s="4"/>
    </row>
    <row r="5" spans="1:7" ht="20.100000000000001" customHeight="1" x14ac:dyDescent="0.35">
      <c r="A5" s="1"/>
      <c r="B5" s="5"/>
      <c r="C5" s="6"/>
      <c r="D5" s="5"/>
      <c r="E5" s="5"/>
      <c r="F5" s="5"/>
      <c r="G5" s="7"/>
    </row>
    <row r="6" spans="1:7" ht="25.5" x14ac:dyDescent="0.35">
      <c r="A6" s="1"/>
      <c r="B6" s="73" t="s">
        <v>0</v>
      </c>
      <c r="C6" s="73"/>
      <c r="D6" s="73"/>
      <c r="E6" s="73"/>
      <c r="F6" s="73"/>
      <c r="G6" s="73"/>
    </row>
    <row r="7" spans="1:7" ht="25.5" customHeight="1" x14ac:dyDescent="0.35">
      <c r="A7" s="1"/>
      <c r="B7" s="74" t="s">
        <v>1</v>
      </c>
      <c r="C7" s="74"/>
      <c r="D7" s="74"/>
      <c r="E7" s="74"/>
      <c r="F7" s="74"/>
      <c r="G7" s="74"/>
    </row>
    <row r="8" spans="1:7" ht="25.5" customHeight="1" x14ac:dyDescent="0.35">
      <c r="A8" s="1"/>
      <c r="B8" s="75" t="s">
        <v>2</v>
      </c>
      <c r="C8" s="75"/>
      <c r="D8" s="75"/>
      <c r="E8" s="75"/>
      <c r="F8" s="75"/>
      <c r="G8" s="75"/>
    </row>
    <row r="9" spans="1:7" ht="25.5" x14ac:dyDescent="0.35">
      <c r="A9" s="1"/>
      <c r="B9" s="76" t="s">
        <v>3</v>
      </c>
      <c r="C9" s="76"/>
      <c r="D9" s="76"/>
      <c r="E9" s="76"/>
      <c r="F9" s="76"/>
      <c r="G9" s="76"/>
    </row>
    <row r="10" spans="1:7" ht="26.25" thickBot="1" x14ac:dyDescent="0.4">
      <c r="A10" s="1"/>
      <c r="B10" s="76" t="s">
        <v>4</v>
      </c>
      <c r="C10" s="76"/>
      <c r="D10" s="76"/>
      <c r="E10" s="76"/>
      <c r="F10" s="76"/>
      <c r="G10" s="76"/>
    </row>
    <row r="11" spans="1:7" s="8" customFormat="1" ht="23.25" thickBot="1" x14ac:dyDescent="0.35">
      <c r="A11" s="77" t="s">
        <v>5</v>
      </c>
      <c r="B11" s="77"/>
      <c r="C11" s="77"/>
      <c r="D11" s="77"/>
      <c r="E11" s="77"/>
      <c r="F11" s="77"/>
      <c r="G11" s="77"/>
    </row>
    <row r="12" spans="1:7" s="8" customFormat="1" ht="20.100000000000001" customHeight="1" thickBot="1" x14ac:dyDescent="0.35">
      <c r="A12" s="69" t="s">
        <v>6</v>
      </c>
      <c r="B12" s="69"/>
      <c r="C12" s="69"/>
      <c r="D12" s="69"/>
      <c r="E12" s="69"/>
      <c r="F12" s="70"/>
      <c r="G12" s="9">
        <f>+'[1]Octubre 2022'!H76</f>
        <v>218565377.62000009</v>
      </c>
    </row>
    <row r="13" spans="1:7" s="8" customFormat="1" ht="20.100000000000001" customHeight="1" thickBot="1" x14ac:dyDescent="0.35">
      <c r="A13" s="10" t="s">
        <v>7</v>
      </c>
      <c r="B13" s="10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1" t="s">
        <v>13</v>
      </c>
    </row>
    <row r="14" spans="1:7" s="8" customFormat="1" ht="26.25" customHeight="1" thickBot="1" x14ac:dyDescent="0.4">
      <c r="A14" s="12">
        <v>1</v>
      </c>
      <c r="B14" s="13">
        <v>44866</v>
      </c>
      <c r="C14" s="12">
        <v>9857</v>
      </c>
      <c r="D14" s="14" t="s">
        <v>14</v>
      </c>
      <c r="E14" s="15">
        <v>50000</v>
      </c>
      <c r="F14" s="16"/>
      <c r="G14" s="17">
        <f>+G12+F14-E14</f>
        <v>218515377.62000009</v>
      </c>
    </row>
    <row r="15" spans="1:7" s="8" customFormat="1" ht="24" thickBot="1" x14ac:dyDescent="0.4">
      <c r="A15" s="12">
        <v>2</v>
      </c>
      <c r="B15" s="13">
        <v>44866</v>
      </c>
      <c r="C15" s="12">
        <v>19873353</v>
      </c>
      <c r="D15" s="18" t="s">
        <v>15</v>
      </c>
      <c r="E15" s="19">
        <v>6372169.5700000003</v>
      </c>
      <c r="F15" s="16"/>
      <c r="G15" s="17">
        <f>+G14+F15-E15</f>
        <v>212143208.0500001</v>
      </c>
    </row>
    <row r="16" spans="1:7" s="8" customFormat="1" ht="24" thickBot="1" x14ac:dyDescent="0.4">
      <c r="A16" s="12">
        <v>3</v>
      </c>
      <c r="B16" s="13">
        <v>44866</v>
      </c>
      <c r="C16" s="12">
        <v>19873410</v>
      </c>
      <c r="D16" s="18" t="s">
        <v>16</v>
      </c>
      <c r="E16" s="19">
        <v>73061.73</v>
      </c>
      <c r="F16" s="16"/>
      <c r="G16" s="17">
        <f t="shared" ref="G16:G79" si="0">+G15+F16-E16</f>
        <v>212070146.32000011</v>
      </c>
    </row>
    <row r="17" spans="1:7" s="8" customFormat="1" ht="22.5" customHeight="1" thickBot="1" x14ac:dyDescent="0.4">
      <c r="A17" s="12">
        <v>4</v>
      </c>
      <c r="B17" s="13">
        <v>44866</v>
      </c>
      <c r="C17" s="12">
        <v>19873473</v>
      </c>
      <c r="D17" s="18" t="s">
        <v>17</v>
      </c>
      <c r="E17" s="19">
        <v>469456.97</v>
      </c>
      <c r="F17" s="16"/>
      <c r="G17" s="17">
        <f t="shared" si="0"/>
        <v>211600689.35000011</v>
      </c>
    </row>
    <row r="18" spans="1:7" s="8" customFormat="1" ht="24" thickBot="1" x14ac:dyDescent="0.4">
      <c r="A18" s="12">
        <v>5</v>
      </c>
      <c r="B18" s="13">
        <v>44866</v>
      </c>
      <c r="C18" s="20">
        <v>45240017</v>
      </c>
      <c r="D18" s="18" t="s">
        <v>18</v>
      </c>
      <c r="E18" s="19">
        <v>924857</v>
      </c>
      <c r="F18" s="16"/>
      <c r="G18" s="17">
        <f t="shared" si="0"/>
        <v>210675832.35000011</v>
      </c>
    </row>
    <row r="19" spans="1:7" s="8" customFormat="1" ht="49.5" customHeight="1" thickBot="1" x14ac:dyDescent="0.4">
      <c r="A19" s="12">
        <v>6</v>
      </c>
      <c r="B19" s="13">
        <v>44866</v>
      </c>
      <c r="C19" s="21">
        <v>4524000000017</v>
      </c>
      <c r="D19" s="22" t="s">
        <v>19</v>
      </c>
      <c r="E19" s="19">
        <v>94950</v>
      </c>
      <c r="F19" s="16"/>
      <c r="G19" s="17">
        <f t="shared" si="0"/>
        <v>210580882.35000011</v>
      </c>
    </row>
    <row r="20" spans="1:7" s="8" customFormat="1" ht="24" thickBot="1" x14ac:dyDescent="0.4">
      <c r="A20" s="12">
        <v>7</v>
      </c>
      <c r="B20" s="13">
        <v>44867</v>
      </c>
      <c r="C20" s="12">
        <v>9858</v>
      </c>
      <c r="D20" s="18" t="s">
        <v>20</v>
      </c>
      <c r="E20" s="19">
        <v>39489.71</v>
      </c>
      <c r="F20" s="16"/>
      <c r="G20" s="17">
        <f t="shared" si="0"/>
        <v>210541392.6400001</v>
      </c>
    </row>
    <row r="21" spans="1:7" s="8" customFormat="1" ht="22.5" customHeight="1" thickBot="1" x14ac:dyDescent="0.4">
      <c r="A21" s="12">
        <v>8</v>
      </c>
      <c r="B21" s="13">
        <v>44867</v>
      </c>
      <c r="C21" s="12">
        <v>9859</v>
      </c>
      <c r="D21" s="18" t="s">
        <v>21</v>
      </c>
      <c r="E21" s="19">
        <v>1081567.81</v>
      </c>
      <c r="F21" s="16"/>
      <c r="G21" s="17">
        <f t="shared" si="0"/>
        <v>209459824.8300001</v>
      </c>
    </row>
    <row r="22" spans="1:7" s="8" customFormat="1" ht="23.25" customHeight="1" thickBot="1" x14ac:dyDescent="0.4">
      <c r="A22" s="12">
        <v>9</v>
      </c>
      <c r="B22" s="13">
        <v>44867</v>
      </c>
      <c r="C22" s="12">
        <v>9860</v>
      </c>
      <c r="D22" s="18" t="s">
        <v>22</v>
      </c>
      <c r="E22" s="19">
        <v>445262.61</v>
      </c>
      <c r="F22" s="16"/>
      <c r="G22" s="17">
        <f t="shared" si="0"/>
        <v>209014562.22000009</v>
      </c>
    </row>
    <row r="23" spans="1:7" s="8" customFormat="1" ht="20.100000000000001" customHeight="1" thickBot="1" x14ac:dyDescent="0.4">
      <c r="A23" s="12">
        <v>10</v>
      </c>
      <c r="B23" s="13">
        <v>44868</v>
      </c>
      <c r="C23" s="21">
        <v>4524000000002</v>
      </c>
      <c r="D23" s="14" t="s">
        <v>23</v>
      </c>
      <c r="E23" s="19">
        <v>29903.08</v>
      </c>
      <c r="F23" s="16"/>
      <c r="G23" s="17">
        <f t="shared" si="0"/>
        <v>208984659.14000008</v>
      </c>
    </row>
    <row r="24" spans="1:7" s="8" customFormat="1" ht="24" customHeight="1" thickBot="1" x14ac:dyDescent="0.4">
      <c r="A24" s="12">
        <v>11</v>
      </c>
      <c r="B24" s="13">
        <v>44868</v>
      </c>
      <c r="C24" s="12">
        <v>19909468</v>
      </c>
      <c r="D24" s="14" t="s">
        <v>24</v>
      </c>
      <c r="E24" s="19">
        <v>23501.59</v>
      </c>
      <c r="F24" s="16"/>
      <c r="G24" s="17">
        <f t="shared" si="0"/>
        <v>208961157.55000007</v>
      </c>
    </row>
    <row r="25" spans="1:7" s="8" customFormat="1" ht="22.5" customHeight="1" thickBot="1" x14ac:dyDescent="0.4">
      <c r="A25" s="12">
        <v>12</v>
      </c>
      <c r="B25" s="13">
        <v>44868</v>
      </c>
      <c r="C25" s="12">
        <v>19909780</v>
      </c>
      <c r="D25" s="14" t="s">
        <v>25</v>
      </c>
      <c r="E25" s="19">
        <v>8593.65</v>
      </c>
      <c r="F25" s="16"/>
      <c r="G25" s="17">
        <f t="shared" si="0"/>
        <v>208952563.90000007</v>
      </c>
    </row>
    <row r="26" spans="1:7" s="8" customFormat="1" ht="25.5" customHeight="1" thickBot="1" x14ac:dyDescent="0.4">
      <c r="A26" s="12">
        <v>13</v>
      </c>
      <c r="B26" s="13">
        <v>44868</v>
      </c>
      <c r="C26" s="12">
        <v>19909936</v>
      </c>
      <c r="D26" s="14" t="s">
        <v>26</v>
      </c>
      <c r="E26" s="19">
        <v>10034.4</v>
      </c>
      <c r="F26" s="16"/>
      <c r="G26" s="17">
        <f t="shared" si="0"/>
        <v>208942529.50000006</v>
      </c>
    </row>
    <row r="27" spans="1:7" s="8" customFormat="1" ht="20.100000000000001" customHeight="1" thickBot="1" x14ac:dyDescent="0.4">
      <c r="A27" s="12">
        <v>14</v>
      </c>
      <c r="B27" s="13">
        <v>44868</v>
      </c>
      <c r="C27" s="12">
        <v>19910085</v>
      </c>
      <c r="D27" s="14" t="s">
        <v>27</v>
      </c>
      <c r="E27" s="19">
        <v>53336</v>
      </c>
      <c r="F27" s="16"/>
      <c r="G27" s="17">
        <f t="shared" si="0"/>
        <v>208889193.50000006</v>
      </c>
    </row>
    <row r="28" spans="1:7" s="8" customFormat="1" ht="26.25" customHeight="1" thickBot="1" x14ac:dyDescent="0.4">
      <c r="A28" s="12">
        <v>15</v>
      </c>
      <c r="B28" s="13">
        <v>44868</v>
      </c>
      <c r="C28" s="12">
        <v>19910183</v>
      </c>
      <c r="D28" s="14" t="s">
        <v>28</v>
      </c>
      <c r="E28" s="19">
        <v>12500</v>
      </c>
      <c r="F28" s="16"/>
      <c r="G28" s="17">
        <f t="shared" si="0"/>
        <v>208876693.50000006</v>
      </c>
    </row>
    <row r="29" spans="1:7" s="8" customFormat="1" ht="21.75" customHeight="1" thickBot="1" x14ac:dyDescent="0.4">
      <c r="A29" s="12">
        <v>16</v>
      </c>
      <c r="B29" s="13">
        <v>44868</v>
      </c>
      <c r="C29" s="12">
        <v>19910283</v>
      </c>
      <c r="D29" s="14" t="s">
        <v>29</v>
      </c>
      <c r="E29" s="19">
        <v>162222.79999999999</v>
      </c>
      <c r="F29" s="16"/>
      <c r="G29" s="17">
        <f t="shared" si="0"/>
        <v>208714470.70000005</v>
      </c>
    </row>
    <row r="30" spans="1:7" s="8" customFormat="1" ht="23.25" customHeight="1" thickBot="1" x14ac:dyDescent="0.4">
      <c r="A30" s="12">
        <v>17</v>
      </c>
      <c r="B30" s="13">
        <v>44868</v>
      </c>
      <c r="C30" s="12">
        <v>19910387</v>
      </c>
      <c r="D30" s="14" t="s">
        <v>30</v>
      </c>
      <c r="E30" s="19">
        <v>260674.29</v>
      </c>
      <c r="F30" s="16"/>
      <c r="G30" s="17">
        <f t="shared" si="0"/>
        <v>208453796.41000006</v>
      </c>
    </row>
    <row r="31" spans="1:7" s="8" customFormat="1" ht="22.5" customHeight="1" thickBot="1" x14ac:dyDescent="0.4">
      <c r="A31" s="12">
        <v>18</v>
      </c>
      <c r="B31" s="13">
        <v>44868</v>
      </c>
      <c r="C31" s="12">
        <v>19910453</v>
      </c>
      <c r="D31" s="14" t="s">
        <v>31</v>
      </c>
      <c r="E31" s="19">
        <v>4520</v>
      </c>
      <c r="F31" s="16"/>
      <c r="G31" s="17">
        <f t="shared" si="0"/>
        <v>208449276.41000006</v>
      </c>
    </row>
    <row r="32" spans="1:7" s="8" customFormat="1" ht="21.75" customHeight="1" thickBot="1" x14ac:dyDescent="0.4">
      <c r="A32" s="12">
        <v>19</v>
      </c>
      <c r="B32" s="13">
        <v>44868</v>
      </c>
      <c r="C32" s="12">
        <v>19910543</v>
      </c>
      <c r="D32" s="14" t="s">
        <v>32</v>
      </c>
      <c r="E32" s="19">
        <v>20047.57</v>
      </c>
      <c r="F32" s="16"/>
      <c r="G32" s="17">
        <f t="shared" si="0"/>
        <v>208429228.84000006</v>
      </c>
    </row>
    <row r="33" spans="1:7" s="8" customFormat="1" ht="21.75" customHeight="1" thickBot="1" x14ac:dyDescent="0.4">
      <c r="A33" s="12">
        <v>20</v>
      </c>
      <c r="B33" s="13">
        <v>44868</v>
      </c>
      <c r="C33" s="12">
        <v>19910659</v>
      </c>
      <c r="D33" s="14" t="s">
        <v>33</v>
      </c>
      <c r="E33" s="19">
        <v>247795.58</v>
      </c>
      <c r="F33" s="16"/>
      <c r="G33" s="17">
        <f t="shared" si="0"/>
        <v>208181433.26000005</v>
      </c>
    </row>
    <row r="34" spans="1:7" s="8" customFormat="1" ht="22.5" customHeight="1" thickBot="1" x14ac:dyDescent="0.4">
      <c r="A34" s="12">
        <v>21</v>
      </c>
      <c r="B34" s="13">
        <v>44868</v>
      </c>
      <c r="C34" s="21">
        <v>4524000040081</v>
      </c>
      <c r="D34" s="14" t="s">
        <v>34</v>
      </c>
      <c r="E34" s="23"/>
      <c r="F34" s="24">
        <v>8593.65</v>
      </c>
      <c r="G34" s="17">
        <f t="shared" si="0"/>
        <v>208190026.91000006</v>
      </c>
    </row>
    <row r="35" spans="1:7" s="8" customFormat="1" ht="20.100000000000001" customHeight="1" thickBot="1" x14ac:dyDescent="0.4">
      <c r="A35" s="12">
        <v>22</v>
      </c>
      <c r="B35" s="13">
        <v>44868</v>
      </c>
      <c r="C35" s="21">
        <v>4524000000073</v>
      </c>
      <c r="D35" s="14" t="s">
        <v>35</v>
      </c>
      <c r="E35" s="23"/>
      <c r="F35" s="24">
        <v>12.89</v>
      </c>
      <c r="G35" s="17">
        <f t="shared" si="0"/>
        <v>208190039.80000004</v>
      </c>
    </row>
    <row r="36" spans="1:7" s="8" customFormat="1" ht="27.75" customHeight="1" thickBot="1" x14ac:dyDescent="0.4">
      <c r="A36" s="12">
        <v>23</v>
      </c>
      <c r="B36" s="13">
        <v>44869</v>
      </c>
      <c r="C36" s="21">
        <v>2.2110445281014E+17</v>
      </c>
      <c r="D36" s="25" t="s">
        <v>36</v>
      </c>
      <c r="E36" s="19">
        <v>93209.17</v>
      </c>
      <c r="F36" s="16"/>
      <c r="G36" s="17">
        <f t="shared" si="0"/>
        <v>208096830.63000005</v>
      </c>
    </row>
    <row r="37" spans="1:7" s="8" customFormat="1" ht="27.75" customHeight="1" thickBot="1" x14ac:dyDescent="0.4">
      <c r="A37" s="12">
        <v>24</v>
      </c>
      <c r="B37" s="13" t="s">
        <v>37</v>
      </c>
      <c r="C37" s="12">
        <v>9861</v>
      </c>
      <c r="D37" s="14" t="s">
        <v>38</v>
      </c>
      <c r="E37" s="19">
        <v>130643.43</v>
      </c>
      <c r="F37" s="16"/>
      <c r="G37" s="17">
        <f t="shared" si="0"/>
        <v>207966187.20000005</v>
      </c>
    </row>
    <row r="38" spans="1:7" s="8" customFormat="1" ht="47.25" thickBot="1" x14ac:dyDescent="0.4">
      <c r="A38" s="12">
        <v>25</v>
      </c>
      <c r="B38" s="13">
        <v>44874</v>
      </c>
      <c r="C38" s="21">
        <v>2.2110945281006E+17</v>
      </c>
      <c r="D38" s="18" t="s">
        <v>39</v>
      </c>
      <c r="E38" s="19">
        <v>1022650</v>
      </c>
      <c r="F38" s="16"/>
      <c r="G38" s="17">
        <f t="shared" si="0"/>
        <v>206943537.20000005</v>
      </c>
    </row>
    <row r="39" spans="1:7" s="8" customFormat="1" ht="24" thickBot="1" x14ac:dyDescent="0.4">
      <c r="A39" s="12">
        <v>26</v>
      </c>
      <c r="B39" s="13">
        <v>44875</v>
      </c>
      <c r="C39" s="12">
        <v>9862</v>
      </c>
      <c r="D39" s="14" t="s">
        <v>40</v>
      </c>
      <c r="E39" s="19">
        <v>150000</v>
      </c>
      <c r="F39" s="16"/>
      <c r="G39" s="17">
        <f t="shared" si="0"/>
        <v>206793537.20000005</v>
      </c>
    </row>
    <row r="40" spans="1:7" s="8" customFormat="1" ht="24" thickBot="1" x14ac:dyDescent="0.4">
      <c r="A40" s="12">
        <v>27</v>
      </c>
      <c r="B40" s="13">
        <v>44875</v>
      </c>
      <c r="C40" s="12">
        <v>20036254</v>
      </c>
      <c r="D40" s="14" t="s">
        <v>25</v>
      </c>
      <c r="E40" s="19">
        <v>8593.65</v>
      </c>
      <c r="F40" s="16"/>
      <c r="G40" s="17">
        <f t="shared" si="0"/>
        <v>206784943.55000004</v>
      </c>
    </row>
    <row r="41" spans="1:7" s="8" customFormat="1" ht="20.25" customHeight="1" thickBot="1" x14ac:dyDescent="0.4">
      <c r="A41" s="12">
        <v>28</v>
      </c>
      <c r="B41" s="13">
        <v>44875</v>
      </c>
      <c r="C41" s="12">
        <v>20036356</v>
      </c>
      <c r="D41" s="14" t="s">
        <v>41</v>
      </c>
      <c r="E41" s="19">
        <v>14400</v>
      </c>
      <c r="F41" s="16"/>
      <c r="G41" s="17">
        <f t="shared" si="0"/>
        <v>206770543.55000004</v>
      </c>
    </row>
    <row r="42" spans="1:7" s="8" customFormat="1" ht="24" thickBot="1" x14ac:dyDescent="0.4">
      <c r="A42" s="12">
        <v>29</v>
      </c>
      <c r="B42" s="13">
        <v>44875</v>
      </c>
      <c r="C42" s="12"/>
      <c r="D42" s="14" t="s">
        <v>42</v>
      </c>
      <c r="E42" s="19">
        <v>15960.45</v>
      </c>
      <c r="F42" s="16"/>
      <c r="G42" s="17">
        <f t="shared" si="0"/>
        <v>206754583.10000005</v>
      </c>
    </row>
    <row r="43" spans="1:7" s="8" customFormat="1" ht="24" thickBot="1" x14ac:dyDescent="0.4">
      <c r="A43" s="12">
        <v>30</v>
      </c>
      <c r="B43" s="13">
        <v>44875</v>
      </c>
      <c r="C43" s="12">
        <v>20036566</v>
      </c>
      <c r="D43" s="14" t="s">
        <v>43</v>
      </c>
      <c r="E43" s="19">
        <v>230610.4</v>
      </c>
      <c r="F43" s="16"/>
      <c r="G43" s="17">
        <f t="shared" si="0"/>
        <v>206523972.70000005</v>
      </c>
    </row>
    <row r="44" spans="1:7" s="8" customFormat="1" ht="24" thickBot="1" x14ac:dyDescent="0.4">
      <c r="A44" s="12">
        <v>31</v>
      </c>
      <c r="B44" s="13">
        <v>44875</v>
      </c>
      <c r="C44" s="12">
        <v>20036626</v>
      </c>
      <c r="D44" s="14" t="s">
        <v>44</v>
      </c>
      <c r="E44" s="19">
        <v>40228.86</v>
      </c>
      <c r="F44" s="16"/>
      <c r="G44" s="17">
        <f t="shared" si="0"/>
        <v>206483743.84000003</v>
      </c>
    </row>
    <row r="45" spans="1:7" s="8" customFormat="1" ht="21.75" customHeight="1" thickBot="1" x14ac:dyDescent="0.4">
      <c r="A45" s="12">
        <v>32</v>
      </c>
      <c r="B45" s="13">
        <v>44875</v>
      </c>
      <c r="C45" s="12">
        <v>20036713</v>
      </c>
      <c r="D45" s="14" t="s">
        <v>45</v>
      </c>
      <c r="E45" s="19">
        <v>11865</v>
      </c>
      <c r="F45" s="16"/>
      <c r="G45" s="17">
        <f t="shared" si="0"/>
        <v>206471878.84000003</v>
      </c>
    </row>
    <row r="46" spans="1:7" s="8" customFormat="1" ht="24" customHeight="1" thickBot="1" x14ac:dyDescent="0.4">
      <c r="A46" s="12">
        <v>33</v>
      </c>
      <c r="B46" s="13">
        <v>44875</v>
      </c>
      <c r="C46" s="12">
        <v>20036931</v>
      </c>
      <c r="D46" s="14" t="s">
        <v>46</v>
      </c>
      <c r="E46" s="19">
        <v>56500</v>
      </c>
      <c r="F46" s="16"/>
      <c r="G46" s="17">
        <f t="shared" si="0"/>
        <v>206415378.84000003</v>
      </c>
    </row>
    <row r="47" spans="1:7" s="8" customFormat="1" ht="25.5" customHeight="1" thickBot="1" x14ac:dyDescent="0.4">
      <c r="A47" s="12">
        <v>34</v>
      </c>
      <c r="B47" s="13">
        <v>44875</v>
      </c>
      <c r="C47" s="12">
        <v>20037437</v>
      </c>
      <c r="D47" s="14" t="s">
        <v>47</v>
      </c>
      <c r="E47" s="19">
        <v>106878.83</v>
      </c>
      <c r="F47" s="16"/>
      <c r="G47" s="17">
        <f t="shared" si="0"/>
        <v>206308500.01000002</v>
      </c>
    </row>
    <row r="48" spans="1:7" s="8" customFormat="1" ht="45.75" customHeight="1" thickBot="1" x14ac:dyDescent="0.4">
      <c r="A48" s="12">
        <v>35</v>
      </c>
      <c r="B48" s="13">
        <v>44875</v>
      </c>
      <c r="C48" s="12"/>
      <c r="D48" s="18" t="s">
        <v>48</v>
      </c>
      <c r="E48" s="19">
        <v>45000</v>
      </c>
      <c r="F48" s="16"/>
      <c r="G48" s="17">
        <f t="shared" si="0"/>
        <v>206263500.01000002</v>
      </c>
    </row>
    <row r="49" spans="1:8" s="8" customFormat="1" ht="24" thickBot="1" x14ac:dyDescent="0.4">
      <c r="A49" s="12">
        <v>36</v>
      </c>
      <c r="B49" s="13">
        <v>44875</v>
      </c>
      <c r="C49" s="12">
        <v>20037535</v>
      </c>
      <c r="D49" s="14" t="s">
        <v>49</v>
      </c>
      <c r="E49" s="19">
        <v>86944.46</v>
      </c>
      <c r="F49" s="16"/>
      <c r="G49" s="17">
        <f t="shared" si="0"/>
        <v>206176555.55000001</v>
      </c>
    </row>
    <row r="50" spans="1:8" s="8" customFormat="1" ht="24" thickBot="1" x14ac:dyDescent="0.4">
      <c r="A50" s="12">
        <v>37</v>
      </c>
      <c r="B50" s="13">
        <v>44875</v>
      </c>
      <c r="C50" s="12">
        <v>20037627</v>
      </c>
      <c r="D50" s="14" t="s">
        <v>50</v>
      </c>
      <c r="E50" s="19">
        <v>70768.45</v>
      </c>
      <c r="F50" s="16"/>
      <c r="G50" s="17">
        <f t="shared" si="0"/>
        <v>206105787.10000002</v>
      </c>
    </row>
    <row r="51" spans="1:8" s="8" customFormat="1" ht="24" thickBot="1" x14ac:dyDescent="0.4">
      <c r="A51" s="12">
        <v>38</v>
      </c>
      <c r="B51" s="13">
        <v>44875</v>
      </c>
      <c r="C51" s="12">
        <v>20041758</v>
      </c>
      <c r="D51" s="14" t="s">
        <v>51</v>
      </c>
      <c r="E51" s="19">
        <v>1408747.5</v>
      </c>
      <c r="F51" s="16"/>
      <c r="G51" s="17">
        <f t="shared" si="0"/>
        <v>204697039.60000002</v>
      </c>
    </row>
    <row r="52" spans="1:8" s="8" customFormat="1" ht="24" thickBot="1" x14ac:dyDescent="0.4">
      <c r="A52" s="12">
        <v>39</v>
      </c>
      <c r="B52" s="13">
        <v>44875</v>
      </c>
      <c r="C52" s="12">
        <v>20042353</v>
      </c>
      <c r="D52" s="14" t="s">
        <v>27</v>
      </c>
      <c r="E52" s="19">
        <v>10057</v>
      </c>
      <c r="F52" s="16"/>
      <c r="G52" s="17">
        <f t="shared" si="0"/>
        <v>204686982.60000002</v>
      </c>
    </row>
    <row r="53" spans="1:8" s="8" customFormat="1" ht="24" thickBot="1" x14ac:dyDescent="0.4">
      <c r="A53" s="12">
        <v>40</v>
      </c>
      <c r="B53" s="13">
        <v>44875</v>
      </c>
      <c r="C53" s="12">
        <v>20042431</v>
      </c>
      <c r="D53" s="14" t="s">
        <v>52</v>
      </c>
      <c r="E53" s="19">
        <v>897775.4</v>
      </c>
      <c r="F53" s="16"/>
      <c r="G53" s="17">
        <f t="shared" si="0"/>
        <v>203789207.20000002</v>
      </c>
    </row>
    <row r="54" spans="1:8" s="8" customFormat="1" ht="24" thickBot="1" x14ac:dyDescent="0.4">
      <c r="A54" s="12">
        <v>41</v>
      </c>
      <c r="B54" s="13">
        <v>44875</v>
      </c>
      <c r="C54" s="12">
        <v>20042538</v>
      </c>
      <c r="D54" s="14" t="s">
        <v>53</v>
      </c>
      <c r="E54" s="19">
        <v>45152.56</v>
      </c>
      <c r="F54" s="16"/>
      <c r="G54" s="17">
        <f t="shared" si="0"/>
        <v>203744054.64000002</v>
      </c>
    </row>
    <row r="55" spans="1:8" s="8" customFormat="1" ht="24" customHeight="1" thickBot="1" x14ac:dyDescent="0.4">
      <c r="A55" s="12">
        <v>42</v>
      </c>
      <c r="B55" s="13">
        <v>44875</v>
      </c>
      <c r="C55" s="21">
        <v>4524000040131</v>
      </c>
      <c r="D55" s="14" t="s">
        <v>54</v>
      </c>
      <c r="E55" s="23"/>
      <c r="F55" s="24">
        <v>15960.45</v>
      </c>
      <c r="G55" s="17">
        <f t="shared" si="0"/>
        <v>203760015.09</v>
      </c>
    </row>
    <row r="56" spans="1:8" s="8" customFormat="1" ht="23.25" customHeight="1" thickBot="1" x14ac:dyDescent="0.4">
      <c r="A56" s="12">
        <v>43</v>
      </c>
      <c r="B56" s="13">
        <v>44875</v>
      </c>
      <c r="C56" s="21">
        <v>4524000000118</v>
      </c>
      <c r="D56" s="14" t="s">
        <v>55</v>
      </c>
      <c r="E56" s="23"/>
      <c r="F56" s="24">
        <v>23.94</v>
      </c>
      <c r="G56" s="17">
        <f t="shared" si="0"/>
        <v>203760039.03</v>
      </c>
    </row>
    <row r="57" spans="1:8" s="8" customFormat="1" ht="24" thickBot="1" x14ac:dyDescent="0.4">
      <c r="A57" s="12">
        <v>44</v>
      </c>
      <c r="B57" s="13">
        <v>44875</v>
      </c>
      <c r="C57" s="12">
        <v>20042635</v>
      </c>
      <c r="D57" s="14" t="s">
        <v>56</v>
      </c>
      <c r="E57" s="19">
        <v>265892.39</v>
      </c>
      <c r="F57" s="16"/>
      <c r="G57" s="17">
        <f t="shared" si="0"/>
        <v>203494146.64000002</v>
      </c>
    </row>
    <row r="58" spans="1:8" s="8" customFormat="1" ht="20.100000000000001" customHeight="1" thickBot="1" x14ac:dyDescent="0.4">
      <c r="A58" s="12">
        <v>45</v>
      </c>
      <c r="B58" s="13">
        <v>44875</v>
      </c>
      <c r="C58" s="12">
        <v>20042712</v>
      </c>
      <c r="D58" s="14" t="s">
        <v>57</v>
      </c>
      <c r="E58" s="19">
        <v>108445.56</v>
      </c>
      <c r="F58" s="16"/>
      <c r="G58" s="17">
        <f t="shared" si="0"/>
        <v>203385701.08000001</v>
      </c>
    </row>
    <row r="59" spans="1:8" s="8" customFormat="1" ht="24" customHeight="1" thickBot="1" x14ac:dyDescent="0.4">
      <c r="A59" s="12">
        <v>46</v>
      </c>
      <c r="B59" s="13">
        <v>44875</v>
      </c>
      <c r="C59" s="12">
        <v>20042803</v>
      </c>
      <c r="D59" s="14" t="s">
        <v>58</v>
      </c>
      <c r="E59" s="19">
        <v>1491.6</v>
      </c>
      <c r="F59" s="16"/>
      <c r="G59" s="17">
        <f t="shared" si="0"/>
        <v>203384209.48000002</v>
      </c>
    </row>
    <row r="60" spans="1:8" s="8" customFormat="1" ht="20.100000000000001" customHeight="1" thickBot="1" x14ac:dyDescent="0.4">
      <c r="A60" s="12">
        <v>47</v>
      </c>
      <c r="B60" s="13">
        <v>44875</v>
      </c>
      <c r="C60" s="12">
        <v>20043062</v>
      </c>
      <c r="D60" s="14" t="s">
        <v>59</v>
      </c>
      <c r="E60" s="19">
        <v>13091.35</v>
      </c>
      <c r="F60" s="16"/>
      <c r="G60" s="17">
        <f t="shared" si="0"/>
        <v>203371118.13000003</v>
      </c>
    </row>
    <row r="61" spans="1:8" s="8" customFormat="1" ht="24" thickBot="1" x14ac:dyDescent="0.4">
      <c r="A61" s="12">
        <v>48</v>
      </c>
      <c r="B61" s="13">
        <v>44875</v>
      </c>
      <c r="C61" s="12">
        <v>20043999</v>
      </c>
      <c r="D61" s="14" t="s">
        <v>60</v>
      </c>
      <c r="E61" s="19">
        <v>177998.14</v>
      </c>
      <c r="F61" s="16"/>
      <c r="G61" s="17">
        <f t="shared" si="0"/>
        <v>203193119.99000004</v>
      </c>
    </row>
    <row r="62" spans="1:8" s="8" customFormat="1" ht="24" thickBot="1" x14ac:dyDescent="0.4">
      <c r="A62" s="12">
        <v>49</v>
      </c>
      <c r="B62" s="13">
        <v>44875</v>
      </c>
      <c r="C62" s="12">
        <v>20044100</v>
      </c>
      <c r="D62" s="14" t="s">
        <v>61</v>
      </c>
      <c r="E62" s="19">
        <v>220295.1</v>
      </c>
      <c r="F62" s="16"/>
      <c r="G62" s="17">
        <f t="shared" si="0"/>
        <v>202972824.89000005</v>
      </c>
      <c r="H62" s="26"/>
    </row>
    <row r="63" spans="1:8" s="28" customFormat="1" ht="21.75" customHeight="1" thickBot="1" x14ac:dyDescent="0.4">
      <c r="A63" s="12">
        <v>50</v>
      </c>
      <c r="B63" s="13">
        <v>44876</v>
      </c>
      <c r="C63" s="12">
        <v>20062629</v>
      </c>
      <c r="D63" s="14" t="s">
        <v>62</v>
      </c>
      <c r="E63" s="19">
        <v>20000</v>
      </c>
      <c r="F63" s="16"/>
      <c r="G63" s="17">
        <f t="shared" si="0"/>
        <v>202952824.89000005</v>
      </c>
      <c r="H63" s="27"/>
    </row>
    <row r="64" spans="1:8" s="28" customFormat="1" ht="24" thickBot="1" x14ac:dyDescent="0.4">
      <c r="A64" s="12">
        <v>51</v>
      </c>
      <c r="B64" s="13">
        <v>44876</v>
      </c>
      <c r="C64" s="21">
        <v>4524000000023</v>
      </c>
      <c r="D64" s="14" t="s">
        <v>63</v>
      </c>
      <c r="E64" s="19">
        <v>90000</v>
      </c>
      <c r="F64" s="16"/>
      <c r="G64" s="17">
        <f t="shared" si="0"/>
        <v>202862824.89000005</v>
      </c>
      <c r="H64" s="27"/>
    </row>
    <row r="65" spans="1:8" s="28" customFormat="1" ht="24" thickBot="1" x14ac:dyDescent="0.4">
      <c r="A65" s="12">
        <v>52</v>
      </c>
      <c r="B65" s="13">
        <v>44879</v>
      </c>
      <c r="C65" s="12">
        <v>20103231</v>
      </c>
      <c r="D65" s="14" t="s">
        <v>64</v>
      </c>
      <c r="E65" s="19">
        <v>1920048</v>
      </c>
      <c r="F65" s="16"/>
      <c r="G65" s="17">
        <f t="shared" si="0"/>
        <v>200942776.89000005</v>
      </c>
      <c r="H65" s="27"/>
    </row>
    <row r="66" spans="1:8" s="28" customFormat="1" ht="23.25" customHeight="1" thickBot="1" x14ac:dyDescent="0.4">
      <c r="A66" s="12">
        <v>53</v>
      </c>
      <c r="B66" s="13">
        <v>44879</v>
      </c>
      <c r="C66" s="12">
        <v>20102473</v>
      </c>
      <c r="D66" s="14" t="s">
        <v>65</v>
      </c>
      <c r="E66" s="19">
        <v>98479.5</v>
      </c>
      <c r="F66" s="16"/>
      <c r="G66" s="17">
        <f t="shared" si="0"/>
        <v>200844297.39000005</v>
      </c>
      <c r="H66" s="27"/>
    </row>
    <row r="67" spans="1:8" s="28" customFormat="1" ht="22.5" customHeight="1" thickBot="1" x14ac:dyDescent="0.4">
      <c r="A67" s="12">
        <v>54</v>
      </c>
      <c r="B67" s="13">
        <v>44879</v>
      </c>
      <c r="C67" s="12"/>
      <c r="D67" s="14" t="s">
        <v>42</v>
      </c>
      <c r="E67" s="19">
        <v>15960.45</v>
      </c>
      <c r="F67" s="16"/>
      <c r="G67" s="17">
        <f t="shared" si="0"/>
        <v>200828336.94000006</v>
      </c>
      <c r="H67" s="27"/>
    </row>
    <row r="68" spans="1:8" s="28" customFormat="1" ht="20.25" customHeight="1" thickBot="1" x14ac:dyDescent="0.4">
      <c r="A68" s="12">
        <v>55</v>
      </c>
      <c r="B68" s="13">
        <v>44879</v>
      </c>
      <c r="C68" s="12">
        <v>20102350</v>
      </c>
      <c r="D68" s="14" t="s">
        <v>66</v>
      </c>
      <c r="E68" s="19">
        <v>168404.55</v>
      </c>
      <c r="F68" s="16"/>
      <c r="G68" s="17">
        <f t="shared" si="0"/>
        <v>200659932.39000005</v>
      </c>
      <c r="H68" s="27"/>
    </row>
    <row r="69" spans="1:8" s="28" customFormat="1" ht="24" thickBot="1" x14ac:dyDescent="0.4">
      <c r="A69" s="12">
        <v>56</v>
      </c>
      <c r="B69" s="13">
        <v>44882</v>
      </c>
      <c r="C69" s="21">
        <v>4524000000099</v>
      </c>
      <c r="D69" s="14" t="s">
        <v>67</v>
      </c>
      <c r="E69" s="23"/>
      <c r="F69" s="24">
        <v>74793301.640000001</v>
      </c>
      <c r="G69" s="17">
        <f t="shared" si="0"/>
        <v>275453234.03000003</v>
      </c>
      <c r="H69" s="27"/>
    </row>
    <row r="70" spans="1:8" s="28" customFormat="1" ht="51.75" customHeight="1" thickBot="1" x14ac:dyDescent="0.4">
      <c r="A70" s="12">
        <v>57</v>
      </c>
      <c r="B70" s="13">
        <v>44882</v>
      </c>
      <c r="C70" s="21">
        <v>2211174528100</v>
      </c>
      <c r="D70" s="18" t="s">
        <v>68</v>
      </c>
      <c r="E70" s="19">
        <v>109400</v>
      </c>
      <c r="F70" s="16"/>
      <c r="G70" s="17">
        <f t="shared" si="0"/>
        <v>275343834.03000003</v>
      </c>
      <c r="H70" s="27"/>
    </row>
    <row r="71" spans="1:8" ht="24" customHeight="1" thickBot="1" x14ac:dyDescent="0.4">
      <c r="A71" s="12">
        <v>58</v>
      </c>
      <c r="B71" s="13">
        <v>44883</v>
      </c>
      <c r="C71" s="12">
        <v>20190737</v>
      </c>
      <c r="D71" s="14" t="s">
        <v>69</v>
      </c>
      <c r="E71" s="19">
        <v>57001.72</v>
      </c>
      <c r="F71" s="16"/>
      <c r="G71" s="17">
        <f t="shared" si="0"/>
        <v>275286832.31</v>
      </c>
      <c r="H71" s="27"/>
    </row>
    <row r="72" spans="1:8" ht="24" thickBot="1" x14ac:dyDescent="0.4">
      <c r="A72" s="12">
        <v>59</v>
      </c>
      <c r="B72" s="13">
        <v>44883</v>
      </c>
      <c r="C72" s="12">
        <v>20190976</v>
      </c>
      <c r="D72" s="14" t="s">
        <v>70</v>
      </c>
      <c r="E72" s="19">
        <v>90000</v>
      </c>
      <c r="F72" s="16"/>
      <c r="G72" s="17">
        <f t="shared" si="0"/>
        <v>275196832.31</v>
      </c>
      <c r="H72" s="27"/>
    </row>
    <row r="73" spans="1:8" ht="24" thickBot="1" x14ac:dyDescent="0.4">
      <c r="A73" s="12">
        <v>60</v>
      </c>
      <c r="B73" s="13">
        <v>44883</v>
      </c>
      <c r="C73" s="12">
        <v>20191471</v>
      </c>
      <c r="D73" s="14" t="s">
        <v>71</v>
      </c>
      <c r="E73" s="19">
        <v>67800</v>
      </c>
      <c r="F73" s="16"/>
      <c r="G73" s="17">
        <f t="shared" si="0"/>
        <v>275129032.31</v>
      </c>
      <c r="H73" s="27"/>
    </row>
    <row r="74" spans="1:8" ht="24" thickBot="1" x14ac:dyDescent="0.4">
      <c r="A74" s="12">
        <v>61</v>
      </c>
      <c r="B74" s="13">
        <v>44883</v>
      </c>
      <c r="C74" s="12">
        <v>20191594</v>
      </c>
      <c r="D74" s="14" t="s">
        <v>72</v>
      </c>
      <c r="E74" s="19">
        <v>430457.02</v>
      </c>
      <c r="F74" s="16"/>
      <c r="G74" s="17">
        <f t="shared" si="0"/>
        <v>274698575.29000002</v>
      </c>
      <c r="H74" s="27"/>
    </row>
    <row r="75" spans="1:8" ht="20.100000000000001" customHeight="1" thickBot="1" x14ac:dyDescent="0.4">
      <c r="A75" s="12">
        <v>62</v>
      </c>
      <c r="B75" s="13">
        <v>44883</v>
      </c>
      <c r="C75" s="12">
        <v>20191663</v>
      </c>
      <c r="D75" s="14" t="s">
        <v>73</v>
      </c>
      <c r="E75" s="19">
        <v>19919.64</v>
      </c>
      <c r="F75" s="16"/>
      <c r="G75" s="17">
        <f t="shared" si="0"/>
        <v>274678655.65000004</v>
      </c>
      <c r="H75" s="27"/>
    </row>
    <row r="76" spans="1:8" ht="26.25" customHeight="1" thickBot="1" x14ac:dyDescent="0.4">
      <c r="A76" s="12">
        <v>63</v>
      </c>
      <c r="B76" s="13">
        <v>44883</v>
      </c>
      <c r="C76" s="12">
        <v>20191747</v>
      </c>
      <c r="D76" s="14" t="s">
        <v>74</v>
      </c>
      <c r="E76" s="19">
        <v>61579.38</v>
      </c>
      <c r="F76" s="16"/>
      <c r="G76" s="17">
        <f t="shared" si="0"/>
        <v>274617076.27000004</v>
      </c>
      <c r="H76" s="27"/>
    </row>
    <row r="77" spans="1:8" ht="24" thickBot="1" x14ac:dyDescent="0.4">
      <c r="A77" s="12">
        <v>64</v>
      </c>
      <c r="B77" s="13">
        <v>44883</v>
      </c>
      <c r="C77" s="12">
        <v>20191944</v>
      </c>
      <c r="D77" s="14" t="s">
        <v>75</v>
      </c>
      <c r="E77" s="19">
        <v>50850</v>
      </c>
      <c r="F77" s="16"/>
      <c r="G77" s="17">
        <f t="shared" si="0"/>
        <v>274566226.27000004</v>
      </c>
      <c r="H77" s="29"/>
    </row>
    <row r="78" spans="1:8" ht="24" thickBot="1" x14ac:dyDescent="0.4">
      <c r="A78" s="12">
        <v>65</v>
      </c>
      <c r="B78" s="13">
        <v>44883</v>
      </c>
      <c r="C78" s="21">
        <v>4524000000367</v>
      </c>
      <c r="D78" s="14" t="s">
        <v>76</v>
      </c>
      <c r="E78" s="19">
        <v>26365775.140000001</v>
      </c>
      <c r="F78" s="16"/>
      <c r="G78" s="17">
        <f t="shared" si="0"/>
        <v>248200451.13000005</v>
      </c>
      <c r="H78" s="27"/>
    </row>
    <row r="79" spans="1:8" s="28" customFormat="1" ht="24" thickBot="1" x14ac:dyDescent="0.4">
      <c r="A79" s="12">
        <v>66</v>
      </c>
      <c r="B79" s="13">
        <v>44883</v>
      </c>
      <c r="C79" s="21">
        <v>4524000000120</v>
      </c>
      <c r="D79" s="14" t="s">
        <v>77</v>
      </c>
      <c r="E79" s="19">
        <v>3576746.27</v>
      </c>
      <c r="F79" s="16"/>
      <c r="G79" s="17">
        <f t="shared" si="0"/>
        <v>244623704.86000004</v>
      </c>
      <c r="H79" s="30"/>
    </row>
    <row r="80" spans="1:8" s="28" customFormat="1" ht="24" thickBot="1" x14ac:dyDescent="0.4">
      <c r="A80" s="12">
        <v>67</v>
      </c>
      <c r="B80" s="13">
        <v>44883</v>
      </c>
      <c r="C80" s="21">
        <v>4524000000006</v>
      </c>
      <c r="D80" s="14" t="s">
        <v>78</v>
      </c>
      <c r="E80" s="19">
        <v>256771.20000000001</v>
      </c>
      <c r="F80" s="16"/>
      <c r="G80" s="17">
        <f t="shared" ref="G80:G115" si="1">+G79+F80-E80</f>
        <v>244366933.66000006</v>
      </c>
      <c r="H80" s="30"/>
    </row>
    <row r="81" spans="1:7" s="28" customFormat="1" ht="24" thickBot="1" x14ac:dyDescent="0.4">
      <c r="A81" s="12">
        <v>68</v>
      </c>
      <c r="B81" s="13">
        <v>44883</v>
      </c>
      <c r="C81" s="21">
        <v>4524000000023</v>
      </c>
      <c r="D81" s="14" t="s">
        <v>79</v>
      </c>
      <c r="E81" s="19">
        <v>67000</v>
      </c>
      <c r="F81" s="16"/>
      <c r="G81" s="17">
        <f t="shared" si="1"/>
        <v>244299933.66000006</v>
      </c>
    </row>
    <row r="82" spans="1:7" s="28" customFormat="1" ht="24" thickBot="1" x14ac:dyDescent="0.4">
      <c r="A82" s="12">
        <v>69</v>
      </c>
      <c r="B82" s="13">
        <v>44883</v>
      </c>
      <c r="C82" s="21">
        <v>4524000000002</v>
      </c>
      <c r="D82" s="14" t="s">
        <v>80</v>
      </c>
      <c r="E82" s="19">
        <v>45000</v>
      </c>
      <c r="F82" s="16"/>
      <c r="G82" s="17">
        <f t="shared" si="1"/>
        <v>244254933.66000006</v>
      </c>
    </row>
    <row r="83" spans="1:7" s="28" customFormat="1" ht="24" thickBot="1" x14ac:dyDescent="0.4">
      <c r="A83" s="12">
        <v>70</v>
      </c>
      <c r="B83" s="13">
        <v>44883</v>
      </c>
      <c r="C83" s="12">
        <v>20197121</v>
      </c>
      <c r="D83" s="14" t="s">
        <v>81</v>
      </c>
      <c r="E83" s="19">
        <v>90366.28</v>
      </c>
      <c r="F83" s="16"/>
      <c r="G83" s="17">
        <f t="shared" si="1"/>
        <v>244164567.38000005</v>
      </c>
    </row>
    <row r="84" spans="1:7" s="28" customFormat="1" ht="24" thickBot="1" x14ac:dyDescent="0.4">
      <c r="A84" s="12">
        <v>71</v>
      </c>
      <c r="B84" s="13">
        <v>44883</v>
      </c>
      <c r="C84" s="12">
        <v>20197241</v>
      </c>
      <c r="D84" s="18" t="s">
        <v>82</v>
      </c>
      <c r="E84" s="19">
        <v>44994.63</v>
      </c>
      <c r="F84" s="16"/>
      <c r="G84" s="17">
        <f t="shared" si="1"/>
        <v>244119572.75000006</v>
      </c>
    </row>
    <row r="85" spans="1:7" s="28" customFormat="1" ht="24" thickBot="1" x14ac:dyDescent="0.4">
      <c r="A85" s="12">
        <v>72</v>
      </c>
      <c r="B85" s="13">
        <v>44883</v>
      </c>
      <c r="C85" s="12">
        <v>20197285</v>
      </c>
      <c r="D85" s="14" t="s">
        <v>83</v>
      </c>
      <c r="E85" s="19">
        <v>12425</v>
      </c>
      <c r="F85" s="16"/>
      <c r="G85" s="17">
        <f t="shared" si="1"/>
        <v>244107147.75000006</v>
      </c>
    </row>
    <row r="86" spans="1:7" s="28" customFormat="1" ht="24" thickBot="1" x14ac:dyDescent="0.4">
      <c r="A86" s="12">
        <v>73</v>
      </c>
      <c r="B86" s="13">
        <v>44883</v>
      </c>
      <c r="C86" s="12">
        <v>28634008480</v>
      </c>
      <c r="D86" s="18" t="s">
        <v>84</v>
      </c>
      <c r="E86" s="19">
        <v>44994.63</v>
      </c>
      <c r="F86" s="16"/>
      <c r="G86" s="17">
        <f t="shared" si="1"/>
        <v>244062153.12000006</v>
      </c>
    </row>
    <row r="87" spans="1:7" s="28" customFormat="1" ht="24" thickBot="1" x14ac:dyDescent="0.4">
      <c r="A87" s="12">
        <v>74</v>
      </c>
      <c r="B87" s="13">
        <v>44886</v>
      </c>
      <c r="C87" s="21">
        <v>4524000000711</v>
      </c>
      <c r="D87" s="14" t="s">
        <v>85</v>
      </c>
      <c r="E87" s="23"/>
      <c r="F87" s="24">
        <v>371825.69</v>
      </c>
      <c r="G87" s="17">
        <f t="shared" si="1"/>
        <v>244433978.81000006</v>
      </c>
    </row>
    <row r="88" spans="1:7" s="28" customFormat="1" ht="24" thickBot="1" x14ac:dyDescent="0.4">
      <c r="A88" s="12">
        <v>75</v>
      </c>
      <c r="B88" s="13">
        <v>44887</v>
      </c>
      <c r="C88" s="21">
        <v>4524000000001</v>
      </c>
      <c r="D88" s="14" t="s">
        <v>86</v>
      </c>
      <c r="E88" s="19"/>
      <c r="F88" s="24">
        <v>44994.63</v>
      </c>
      <c r="G88" s="17">
        <f t="shared" si="1"/>
        <v>244478973.44000006</v>
      </c>
    </row>
    <row r="89" spans="1:7" s="28" customFormat="1" ht="24" thickBot="1" x14ac:dyDescent="0.4">
      <c r="A89" s="12">
        <v>76</v>
      </c>
      <c r="B89" s="13">
        <v>44887</v>
      </c>
      <c r="C89" s="12">
        <v>20260611</v>
      </c>
      <c r="D89" s="14" t="s">
        <v>73</v>
      </c>
      <c r="E89" s="19">
        <v>19919.64</v>
      </c>
      <c r="F89" s="16"/>
      <c r="G89" s="17">
        <f t="shared" si="1"/>
        <v>244459053.80000007</v>
      </c>
    </row>
    <row r="90" spans="1:7" s="28" customFormat="1" ht="24" thickBot="1" x14ac:dyDescent="0.4">
      <c r="A90" s="12">
        <v>77</v>
      </c>
      <c r="B90" s="13">
        <v>44887</v>
      </c>
      <c r="C90" s="12">
        <v>20260673</v>
      </c>
      <c r="D90" s="14" t="s">
        <v>87</v>
      </c>
      <c r="E90" s="19">
        <v>50000</v>
      </c>
      <c r="F90" s="16"/>
      <c r="G90" s="17">
        <f t="shared" si="1"/>
        <v>244409053.80000007</v>
      </c>
    </row>
    <row r="91" spans="1:7" s="28" customFormat="1" ht="24" thickBot="1" x14ac:dyDescent="0.4">
      <c r="A91" s="12">
        <v>78</v>
      </c>
      <c r="B91" s="13">
        <v>44887</v>
      </c>
      <c r="C91" s="12">
        <v>20260760</v>
      </c>
      <c r="D91" s="14" t="s">
        <v>88</v>
      </c>
      <c r="E91" s="19">
        <v>2934614.13</v>
      </c>
      <c r="F91" s="16"/>
      <c r="G91" s="17">
        <f t="shared" si="1"/>
        <v>241474439.67000008</v>
      </c>
    </row>
    <row r="92" spans="1:7" s="28" customFormat="1" ht="24" thickBot="1" x14ac:dyDescent="0.4">
      <c r="A92" s="12">
        <v>79</v>
      </c>
      <c r="B92" s="13">
        <v>44887</v>
      </c>
      <c r="C92" s="12">
        <v>20260887</v>
      </c>
      <c r="D92" s="14" t="s">
        <v>89</v>
      </c>
      <c r="E92" s="19">
        <v>60124.34</v>
      </c>
      <c r="F92" s="16"/>
      <c r="G92" s="17">
        <f t="shared" si="1"/>
        <v>241414315.33000007</v>
      </c>
    </row>
    <row r="93" spans="1:7" s="28" customFormat="1" ht="24" thickBot="1" x14ac:dyDescent="0.4">
      <c r="A93" s="12">
        <v>80</v>
      </c>
      <c r="B93" s="13">
        <v>44887</v>
      </c>
      <c r="C93" s="12">
        <v>20260889</v>
      </c>
      <c r="D93" s="14" t="s">
        <v>90</v>
      </c>
      <c r="E93" s="19">
        <v>12825.46</v>
      </c>
      <c r="F93" s="16"/>
      <c r="G93" s="17">
        <f t="shared" si="1"/>
        <v>241401489.87000006</v>
      </c>
    </row>
    <row r="94" spans="1:7" s="28" customFormat="1" ht="24" thickBot="1" x14ac:dyDescent="0.4">
      <c r="A94" s="12">
        <v>81</v>
      </c>
      <c r="B94" s="13">
        <v>44887</v>
      </c>
      <c r="C94" s="12">
        <v>20261018</v>
      </c>
      <c r="D94" s="14" t="s">
        <v>90</v>
      </c>
      <c r="E94" s="19">
        <v>21660</v>
      </c>
      <c r="F94" s="16"/>
      <c r="G94" s="17">
        <f t="shared" si="1"/>
        <v>241379829.87000006</v>
      </c>
    </row>
    <row r="95" spans="1:7" s="28" customFormat="1" ht="24" thickBot="1" x14ac:dyDescent="0.4">
      <c r="A95" s="12">
        <v>82</v>
      </c>
      <c r="B95" s="13">
        <v>44887</v>
      </c>
      <c r="C95" s="12">
        <v>20261100</v>
      </c>
      <c r="D95" s="14" t="s">
        <v>90</v>
      </c>
      <c r="E95" s="19">
        <v>40755</v>
      </c>
      <c r="F95" s="16"/>
      <c r="G95" s="17">
        <f t="shared" si="1"/>
        <v>241339074.87000006</v>
      </c>
    </row>
    <row r="96" spans="1:7" s="28" customFormat="1" ht="24" thickBot="1" x14ac:dyDescent="0.4">
      <c r="A96" s="12">
        <v>83</v>
      </c>
      <c r="B96" s="13">
        <v>44887</v>
      </c>
      <c r="C96" s="12">
        <v>20261214</v>
      </c>
      <c r="D96" s="14" t="s">
        <v>91</v>
      </c>
      <c r="E96" s="19">
        <v>59626.71</v>
      </c>
      <c r="F96" s="16"/>
      <c r="G96" s="17">
        <f t="shared" si="1"/>
        <v>241279448.16000006</v>
      </c>
    </row>
    <row r="97" spans="1:7" s="28" customFormat="1" ht="53.25" customHeight="1" thickBot="1" x14ac:dyDescent="0.4">
      <c r="A97" s="12">
        <v>84</v>
      </c>
      <c r="B97" s="13">
        <v>44887</v>
      </c>
      <c r="C97" s="21">
        <v>4524000000013</v>
      </c>
      <c r="D97" s="31" t="s">
        <v>92</v>
      </c>
      <c r="E97" s="19">
        <v>30400</v>
      </c>
      <c r="F97" s="16"/>
      <c r="G97" s="17">
        <f t="shared" si="1"/>
        <v>241249048.16000006</v>
      </c>
    </row>
    <row r="98" spans="1:7" ht="23.25" customHeight="1" thickBot="1" x14ac:dyDescent="0.4">
      <c r="A98" s="12">
        <v>85</v>
      </c>
      <c r="B98" s="13">
        <v>44888</v>
      </c>
      <c r="C98" s="12">
        <v>9863</v>
      </c>
      <c r="D98" s="18" t="s">
        <v>93</v>
      </c>
      <c r="E98" s="19">
        <v>0</v>
      </c>
      <c r="F98" s="16"/>
      <c r="G98" s="17">
        <f t="shared" si="1"/>
        <v>241249048.16000006</v>
      </c>
    </row>
    <row r="99" spans="1:7" ht="48.75" customHeight="1" thickBot="1" x14ac:dyDescent="0.4">
      <c r="A99" s="12">
        <v>86</v>
      </c>
      <c r="B99" s="13">
        <v>44889</v>
      </c>
      <c r="C99" s="21">
        <v>2211244528100</v>
      </c>
      <c r="D99" s="18" t="s">
        <v>94</v>
      </c>
      <c r="E99" s="19">
        <v>98640</v>
      </c>
      <c r="F99" s="16"/>
      <c r="G99" s="17">
        <f t="shared" si="1"/>
        <v>241150408.16000006</v>
      </c>
    </row>
    <row r="100" spans="1:7" ht="24" thickBot="1" x14ac:dyDescent="0.4">
      <c r="A100" s="12">
        <v>87</v>
      </c>
      <c r="B100" s="13">
        <v>44890</v>
      </c>
      <c r="C100" s="12">
        <v>9864</v>
      </c>
      <c r="D100" s="14" t="s">
        <v>95</v>
      </c>
      <c r="E100" s="19">
        <v>130886.29</v>
      </c>
      <c r="F100" s="16"/>
      <c r="G100" s="17">
        <f t="shared" si="1"/>
        <v>241019521.87000006</v>
      </c>
    </row>
    <row r="101" spans="1:7" ht="24" thickBot="1" x14ac:dyDescent="0.4">
      <c r="A101" s="12">
        <v>88</v>
      </c>
      <c r="B101" s="13">
        <v>44893</v>
      </c>
      <c r="C101" s="12">
        <v>9865</v>
      </c>
      <c r="D101" s="14" t="s">
        <v>96</v>
      </c>
      <c r="E101" s="19">
        <v>103860</v>
      </c>
      <c r="F101" s="16"/>
      <c r="G101" s="17">
        <f t="shared" si="1"/>
        <v>240915661.87000006</v>
      </c>
    </row>
    <row r="102" spans="1:7" ht="24" thickBot="1" x14ac:dyDescent="0.4">
      <c r="A102" s="12">
        <v>89</v>
      </c>
      <c r="B102" s="13">
        <v>44895</v>
      </c>
      <c r="C102" s="12">
        <v>20408801</v>
      </c>
      <c r="D102" s="14" t="s">
        <v>97</v>
      </c>
      <c r="E102" s="19">
        <v>1732403.76</v>
      </c>
      <c r="F102" s="16"/>
      <c r="G102" s="17">
        <f t="shared" si="1"/>
        <v>239183258.11000007</v>
      </c>
    </row>
    <row r="103" spans="1:7" ht="24" thickBot="1" x14ac:dyDescent="0.4">
      <c r="A103" s="12">
        <v>90</v>
      </c>
      <c r="B103" s="13">
        <v>44895</v>
      </c>
      <c r="C103" s="12">
        <v>20408892</v>
      </c>
      <c r="D103" s="14" t="s">
        <v>98</v>
      </c>
      <c r="E103" s="19">
        <v>250419.49</v>
      </c>
      <c r="F103" s="16"/>
      <c r="G103" s="17">
        <f t="shared" si="1"/>
        <v>238932838.62000006</v>
      </c>
    </row>
    <row r="104" spans="1:7" ht="24" thickBot="1" x14ac:dyDescent="0.4">
      <c r="A104" s="12">
        <v>91</v>
      </c>
      <c r="B104" s="13">
        <v>44895</v>
      </c>
      <c r="C104" s="12"/>
      <c r="D104" s="14" t="s">
        <v>99</v>
      </c>
      <c r="E104" s="19">
        <v>6304724.0899999999</v>
      </c>
      <c r="F104" s="16"/>
      <c r="G104" s="17">
        <f t="shared" si="1"/>
        <v>232628114.53000006</v>
      </c>
    </row>
    <row r="105" spans="1:7" ht="24" thickBot="1" x14ac:dyDescent="0.4">
      <c r="A105" s="12">
        <v>92</v>
      </c>
      <c r="B105" s="13">
        <v>44895</v>
      </c>
      <c r="C105" s="12">
        <v>20410486</v>
      </c>
      <c r="D105" s="14" t="s">
        <v>100</v>
      </c>
      <c r="E105" s="19">
        <v>130500</v>
      </c>
      <c r="F105" s="16"/>
      <c r="G105" s="17">
        <f t="shared" si="1"/>
        <v>232497614.53000006</v>
      </c>
    </row>
    <row r="106" spans="1:7" ht="24" thickBot="1" x14ac:dyDescent="0.4">
      <c r="A106" s="12">
        <v>93</v>
      </c>
      <c r="B106" s="13">
        <v>44895</v>
      </c>
      <c r="C106" s="12"/>
      <c r="D106" s="14" t="s">
        <v>101</v>
      </c>
      <c r="E106" s="19">
        <v>45000</v>
      </c>
      <c r="F106" s="16"/>
      <c r="G106" s="17">
        <f t="shared" si="1"/>
        <v>232452614.53000006</v>
      </c>
    </row>
    <row r="107" spans="1:7" ht="24" thickBot="1" x14ac:dyDescent="0.4">
      <c r="A107" s="12">
        <v>94</v>
      </c>
      <c r="B107" s="13">
        <v>44895</v>
      </c>
      <c r="C107" s="12">
        <v>20411513</v>
      </c>
      <c r="D107" s="14" t="s">
        <v>45</v>
      </c>
      <c r="E107" s="19">
        <v>11865</v>
      </c>
      <c r="F107" s="16"/>
      <c r="G107" s="17">
        <f t="shared" si="1"/>
        <v>232440749.53000006</v>
      </c>
    </row>
    <row r="108" spans="1:7" ht="24" thickBot="1" x14ac:dyDescent="0.4">
      <c r="A108" s="12">
        <v>95</v>
      </c>
      <c r="B108" s="13">
        <v>44895</v>
      </c>
      <c r="C108" s="12">
        <v>20411583</v>
      </c>
      <c r="D108" s="14" t="s">
        <v>27</v>
      </c>
      <c r="E108" s="19">
        <v>10848</v>
      </c>
      <c r="F108" s="16"/>
      <c r="G108" s="17">
        <f t="shared" si="1"/>
        <v>232429901.53000006</v>
      </c>
    </row>
    <row r="109" spans="1:7" ht="24" thickBot="1" x14ac:dyDescent="0.4">
      <c r="A109" s="12">
        <v>96</v>
      </c>
      <c r="B109" s="13">
        <v>44895</v>
      </c>
      <c r="C109" s="12">
        <v>20411675</v>
      </c>
      <c r="D109" s="14" t="s">
        <v>28</v>
      </c>
      <c r="E109" s="19">
        <v>12500</v>
      </c>
      <c r="F109" s="16"/>
      <c r="G109" s="17">
        <f t="shared" si="1"/>
        <v>232417401.53000006</v>
      </c>
    </row>
    <row r="110" spans="1:7" ht="24" thickBot="1" x14ac:dyDescent="0.4">
      <c r="A110" s="12">
        <v>97</v>
      </c>
      <c r="B110" s="13">
        <v>44895</v>
      </c>
      <c r="C110" s="12">
        <v>20411789</v>
      </c>
      <c r="D110" s="14" t="s">
        <v>74</v>
      </c>
      <c r="E110" s="19">
        <v>26442</v>
      </c>
      <c r="F110" s="16"/>
      <c r="G110" s="17">
        <f t="shared" si="1"/>
        <v>232390959.53000006</v>
      </c>
    </row>
    <row r="111" spans="1:7" ht="24" thickBot="1" x14ac:dyDescent="0.4">
      <c r="A111" s="12">
        <v>98</v>
      </c>
      <c r="B111" s="13">
        <v>44895</v>
      </c>
      <c r="C111" s="12">
        <v>20411899</v>
      </c>
      <c r="D111" s="14" t="s">
        <v>102</v>
      </c>
      <c r="E111" s="19">
        <v>263516</v>
      </c>
      <c r="F111" s="16"/>
      <c r="G111" s="17">
        <f t="shared" si="1"/>
        <v>232127443.53000006</v>
      </c>
    </row>
    <row r="112" spans="1:7" ht="24" thickBot="1" x14ac:dyDescent="0.4">
      <c r="A112" s="12">
        <v>99</v>
      </c>
      <c r="B112" s="13">
        <v>44895</v>
      </c>
      <c r="C112" s="12">
        <v>20411985</v>
      </c>
      <c r="D112" s="14" t="s">
        <v>32</v>
      </c>
      <c r="E112" s="19">
        <v>24964.04</v>
      </c>
      <c r="F112" s="16"/>
      <c r="G112" s="17">
        <f t="shared" si="1"/>
        <v>232102479.49000007</v>
      </c>
    </row>
    <row r="113" spans="1:7" ht="24" thickBot="1" x14ac:dyDescent="0.4">
      <c r="A113" s="12">
        <v>100</v>
      </c>
      <c r="B113" s="13">
        <v>44895</v>
      </c>
      <c r="C113" s="12">
        <v>20412052</v>
      </c>
      <c r="D113" s="14" t="s">
        <v>103</v>
      </c>
      <c r="E113" s="19">
        <v>151592.89000000001</v>
      </c>
      <c r="F113" s="16"/>
      <c r="G113" s="17">
        <f t="shared" si="1"/>
        <v>231950886.60000008</v>
      </c>
    </row>
    <row r="114" spans="1:7" ht="24" thickBot="1" x14ac:dyDescent="0.4">
      <c r="A114" s="12">
        <v>101</v>
      </c>
      <c r="B114" s="13">
        <v>44895</v>
      </c>
      <c r="C114" s="12">
        <v>9866</v>
      </c>
      <c r="D114" s="14" t="s">
        <v>104</v>
      </c>
      <c r="E114" s="19">
        <v>30000</v>
      </c>
      <c r="F114" s="16"/>
      <c r="G114" s="17">
        <f t="shared" si="1"/>
        <v>231920886.60000008</v>
      </c>
    </row>
    <row r="115" spans="1:7" ht="24" thickBot="1" x14ac:dyDescent="0.4">
      <c r="A115" s="62">
        <v>102</v>
      </c>
      <c r="B115" s="13">
        <v>44895</v>
      </c>
      <c r="C115" s="12"/>
      <c r="D115" s="14" t="s">
        <v>105</v>
      </c>
      <c r="E115" s="19">
        <v>67306.210000000006</v>
      </c>
      <c r="F115" s="16"/>
      <c r="G115" s="17">
        <f t="shared" si="1"/>
        <v>231853580.39000008</v>
      </c>
    </row>
    <row r="116" spans="1:7" ht="23.25" thickBot="1" x14ac:dyDescent="0.35">
      <c r="A116" s="68"/>
      <c r="B116" s="68"/>
      <c r="C116" s="32"/>
      <c r="D116" s="32"/>
      <c r="E116" s="33">
        <f>SUM(E14:E115)</f>
        <v>61946510.12000002</v>
      </c>
      <c r="F116" s="33">
        <f>SUM(F14:F115)</f>
        <v>75234712.890000001</v>
      </c>
      <c r="G116" s="33">
        <v>231853580.38999999</v>
      </c>
    </row>
    <row r="117" spans="1:7" ht="23.25" x14ac:dyDescent="0.35">
      <c r="A117" s="63"/>
      <c r="B117" s="34"/>
      <c r="C117" s="35"/>
      <c r="D117" s="36"/>
      <c r="E117" s="37"/>
      <c r="F117" s="37"/>
      <c r="G117" s="38"/>
    </row>
    <row r="118" spans="1:7" ht="23.25" x14ac:dyDescent="0.35">
      <c r="A118" s="63"/>
      <c r="B118" s="34"/>
      <c r="C118" s="35"/>
      <c r="D118" s="36"/>
      <c r="E118" s="37"/>
      <c r="F118" s="37"/>
      <c r="G118" s="38"/>
    </row>
    <row r="119" spans="1:7" ht="23.25" x14ac:dyDescent="0.35">
      <c r="A119" s="63"/>
      <c r="B119" s="34"/>
      <c r="C119" s="35"/>
      <c r="D119" s="36"/>
      <c r="E119" s="37"/>
      <c r="F119" s="37"/>
      <c r="G119" s="38"/>
    </row>
    <row r="120" spans="1:7" ht="26.25" x14ac:dyDescent="0.4">
      <c r="A120" s="63"/>
      <c r="B120" s="39"/>
      <c r="C120" s="40"/>
      <c r="D120" s="41"/>
      <c r="E120" s="42"/>
      <c r="F120" s="42"/>
      <c r="G120" s="43"/>
    </row>
    <row r="121" spans="1:7" ht="26.25" x14ac:dyDescent="0.4">
      <c r="A121" s="63"/>
      <c r="B121" s="44"/>
      <c r="C121" s="40"/>
      <c r="D121" s="45"/>
      <c r="E121" s="45"/>
      <c r="F121" s="46"/>
      <c r="G121" s="47"/>
    </row>
    <row r="122" spans="1:7" ht="26.25" x14ac:dyDescent="0.4">
      <c r="A122" s="63"/>
      <c r="B122" s="48"/>
      <c r="C122" s="49"/>
      <c r="D122" s="50"/>
      <c r="E122" s="51"/>
      <c r="F122" s="51"/>
      <c r="G122" s="52"/>
    </row>
    <row r="123" spans="1:7" ht="26.25" x14ac:dyDescent="0.4">
      <c r="A123" s="63"/>
      <c r="B123" s="53"/>
      <c r="C123" s="54" t="s">
        <v>106</v>
      </c>
      <c r="D123" s="54" t="s">
        <v>107</v>
      </c>
      <c r="E123" s="55"/>
      <c r="F123" s="71" t="s">
        <v>108</v>
      </c>
      <c r="G123" s="71"/>
    </row>
    <row r="124" spans="1:7" ht="26.25" x14ac:dyDescent="0.4">
      <c r="A124" s="63"/>
      <c r="B124" s="56"/>
      <c r="C124" s="49" t="s">
        <v>109</v>
      </c>
      <c r="D124" s="57" t="s">
        <v>110</v>
      </c>
      <c r="E124" s="55"/>
      <c r="F124" s="57" t="s">
        <v>111</v>
      </c>
      <c r="G124" s="58"/>
    </row>
    <row r="125" spans="1:7" ht="26.25" x14ac:dyDescent="0.4">
      <c r="A125" s="63"/>
      <c r="B125" s="53"/>
      <c r="C125" s="61" t="s">
        <v>114</v>
      </c>
      <c r="D125" s="57" t="s">
        <v>112</v>
      </c>
      <c r="E125" s="50"/>
      <c r="F125" s="72" t="s">
        <v>113</v>
      </c>
      <c r="G125" s="72"/>
    </row>
    <row r="126" spans="1:7" ht="18.75" x14ac:dyDescent="0.3">
      <c r="A126" s="64"/>
      <c r="C126" s="61" t="s">
        <v>115</v>
      </c>
    </row>
    <row r="127" spans="1:7" ht="18.75" x14ac:dyDescent="0.3">
      <c r="A127" s="64"/>
    </row>
    <row r="128" spans="1:7" ht="18.75" x14ac:dyDescent="0.3">
      <c r="A128" s="64"/>
    </row>
    <row r="129" spans="1:1" ht="18.75" x14ac:dyDescent="0.3">
      <c r="A129" s="64"/>
    </row>
    <row r="130" spans="1:1" ht="18.75" x14ac:dyDescent="0.3">
      <c r="A130" s="64"/>
    </row>
    <row r="131" spans="1:1" ht="18.75" x14ac:dyDescent="0.3">
      <c r="A131" s="64"/>
    </row>
    <row r="132" spans="1:1" ht="18.75" x14ac:dyDescent="0.3">
      <c r="A132" s="64"/>
    </row>
    <row r="133" spans="1:1" ht="18.75" x14ac:dyDescent="0.3">
      <c r="A133" s="64"/>
    </row>
    <row r="134" spans="1:1" ht="18.75" x14ac:dyDescent="0.3">
      <c r="A134" s="64"/>
    </row>
    <row r="135" spans="1:1" ht="18.75" x14ac:dyDescent="0.3">
      <c r="A135" s="64"/>
    </row>
    <row r="136" spans="1:1" ht="18.75" x14ac:dyDescent="0.3">
      <c r="A136" s="64"/>
    </row>
    <row r="137" spans="1:1" ht="18.75" x14ac:dyDescent="0.3">
      <c r="A137" s="64"/>
    </row>
    <row r="138" spans="1:1" ht="18.75" x14ac:dyDescent="0.3">
      <c r="A138" s="64"/>
    </row>
    <row r="139" spans="1:1" ht="18.75" x14ac:dyDescent="0.3">
      <c r="A139" s="64"/>
    </row>
    <row r="140" spans="1:1" ht="18.75" x14ac:dyDescent="0.3">
      <c r="A140" s="64"/>
    </row>
    <row r="141" spans="1:1" ht="18.75" x14ac:dyDescent="0.3">
      <c r="A141" s="64"/>
    </row>
    <row r="142" spans="1:1" ht="18.75" x14ac:dyDescent="0.3">
      <c r="A142" s="64"/>
    </row>
    <row r="143" spans="1:1" ht="18.75" x14ac:dyDescent="0.3">
      <c r="A143" s="64"/>
    </row>
    <row r="144" spans="1:1" ht="18.75" x14ac:dyDescent="0.3">
      <c r="A144" s="64"/>
    </row>
    <row r="145" spans="1:1" ht="18.75" x14ac:dyDescent="0.3">
      <c r="A145" s="64"/>
    </row>
    <row r="146" spans="1:1" ht="18.75" x14ac:dyDescent="0.3">
      <c r="A146" s="64"/>
    </row>
    <row r="147" spans="1:1" ht="18.75" x14ac:dyDescent="0.3">
      <c r="A147" s="64"/>
    </row>
    <row r="148" spans="1:1" ht="18.75" x14ac:dyDescent="0.3">
      <c r="A148" s="64"/>
    </row>
    <row r="149" spans="1:1" ht="18.75" x14ac:dyDescent="0.3">
      <c r="A149" s="64"/>
    </row>
    <row r="150" spans="1:1" ht="18.75" x14ac:dyDescent="0.3">
      <c r="A150" s="64"/>
    </row>
    <row r="151" spans="1:1" ht="18.75" x14ac:dyDescent="0.3">
      <c r="A151" s="64"/>
    </row>
    <row r="152" spans="1:1" ht="18.75" x14ac:dyDescent="0.3">
      <c r="A152" s="64"/>
    </row>
    <row r="153" spans="1:1" ht="18.75" x14ac:dyDescent="0.3">
      <c r="A153" s="64"/>
    </row>
    <row r="154" spans="1:1" ht="18.75" x14ac:dyDescent="0.3">
      <c r="A154" s="64"/>
    </row>
    <row r="155" spans="1:1" ht="18.75" x14ac:dyDescent="0.3">
      <c r="A155" s="64"/>
    </row>
    <row r="156" spans="1:1" ht="18.75" x14ac:dyDescent="0.3">
      <c r="A156" s="64"/>
    </row>
    <row r="157" spans="1:1" ht="18.75" x14ac:dyDescent="0.3">
      <c r="A157" s="64"/>
    </row>
    <row r="158" spans="1:1" ht="18.75" x14ac:dyDescent="0.3">
      <c r="A158" s="64"/>
    </row>
    <row r="159" spans="1:1" ht="18.75" x14ac:dyDescent="0.3">
      <c r="A159" s="64"/>
    </row>
    <row r="160" spans="1:1" ht="18.75" x14ac:dyDescent="0.3">
      <c r="A160" s="64"/>
    </row>
    <row r="161" spans="1:1" ht="18.75" x14ac:dyDescent="0.3">
      <c r="A161" s="65"/>
    </row>
    <row r="162" spans="1:1" ht="18.75" x14ac:dyDescent="0.3">
      <c r="A162" s="66"/>
    </row>
    <row r="163" spans="1:1" ht="18.75" x14ac:dyDescent="0.3">
      <c r="A163" s="66"/>
    </row>
    <row r="164" spans="1:1" ht="18.75" x14ac:dyDescent="0.3">
      <c r="A164" s="66"/>
    </row>
    <row r="165" spans="1:1" ht="18.75" x14ac:dyDescent="0.3">
      <c r="A165" s="66"/>
    </row>
    <row r="166" spans="1:1" ht="18.75" x14ac:dyDescent="0.3">
      <c r="A166" s="67"/>
    </row>
    <row r="167" spans="1:1" ht="18.75" x14ac:dyDescent="0.3">
      <c r="A167" s="67"/>
    </row>
  </sheetData>
  <mergeCells count="9">
    <mergeCell ref="A12:F12"/>
    <mergeCell ref="F123:G123"/>
    <mergeCell ref="F125:G125"/>
    <mergeCell ref="B6:G6"/>
    <mergeCell ref="B7:G7"/>
    <mergeCell ref="B8:G8"/>
    <mergeCell ref="B9:G9"/>
    <mergeCell ref="B10:G10"/>
    <mergeCell ref="A11:G11"/>
  </mergeCells>
  <pageMargins left="0.70866141732283472" right="0.70866141732283472" top="0.74803149606299213" bottom="0.74803149606299213" header="0.31496062992125984" footer="0.31496062992125984"/>
  <pageSetup paperSize="9" scale="3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</vt:lpstr>
      <vt:lpstr>'Noviembre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Yoldany Polanco Alcantara</dc:creator>
  <cp:lastModifiedBy>Miguel Armando Bobadilla Puello</cp:lastModifiedBy>
  <dcterms:created xsi:type="dcterms:W3CDTF">2022-12-08T18:26:32Z</dcterms:created>
  <dcterms:modified xsi:type="dcterms:W3CDTF">2022-12-09T19:20:23Z</dcterms:modified>
</cp:coreProperties>
</file>