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4\Escaneado.pdf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definedNames>
    <definedName name="_xlnm.Print_Area" localSheetId="0">Hoja1!$A$1:$E$55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6" i="1" s="1"/>
  <c r="D34" i="1"/>
  <c r="D28" i="1"/>
  <c r="D29" i="1" s="1"/>
  <c r="D31" i="1" s="1"/>
  <c r="D23" i="1"/>
  <c r="D22" i="1"/>
  <c r="D24" i="1" s="1"/>
  <c r="D18" i="1"/>
  <c r="D17" i="1"/>
  <c r="D16" i="1"/>
  <c r="D19" i="1" s="1"/>
  <c r="D37" i="1" l="1"/>
  <c r="D25" i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<sst xmlns="http://schemas.openxmlformats.org/spreadsheetml/2006/main" count="33" uniqueCount="33">
  <si>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</si>
  <si>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</si>
  <si>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</si>
  <si>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</si>
  <si>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</si>
  <si>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</si>
  <si>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</si>
  <si>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</si>
  <si>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</si>
  <si>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</si>
  <si>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</si>
  <si>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</si>
  <si>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</si>
  <si>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</si>
  <si>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</si>
  <si>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</si>
  <si>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</si>
  <si>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</si>
  <si>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</si>
  <si>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</si>
  <si>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</si>
  <si>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</si>
  <si>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</si>
  <si>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</si>
  <si>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</si>
  <si>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>Inventario de Consumo</t>
  </si>
  <si>
    <t xml:space="preserve">Otros Activos Corrientes </t>
  </si>
  <si>
    <t>Bienes en Uso Neto</t>
  </si>
  <si>
    <t xml:space="preserve">Bienes Intangibles Netos </t>
  </si>
  <si>
    <t xml:space="preserve">Cuentas por Pagar  </t>
  </si>
  <si>
    <t>Al 31 DE MARZO 2024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</si>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</sst>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1" applyFont="1" applyBorder="1"/>
    <xf numFmtId="164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4" fontId="11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3147218</xdr:colOff>
      <xdr:row>1</xdr:row>
      <xdr:rowOff>166688</xdr:rowOff>
    </xdr:from>
    <xdr:to>
      <xdr:col>3</xdr:col>
      <xdr:colOff>259555</xdr:colOff>
      <xdr:row>6</xdr:row>
      <xdr:rowOff>6351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93" y="36671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4/Estados%20Financier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</sheetNames>
    <sheetDataSet>
      <sheetData sheetId="0" refreshError="1"/>
      <sheetData sheetId="1">
        <row r="31">
          <cell r="C31">
            <v>-11067409.702356875</v>
          </cell>
        </row>
      </sheetData>
      <sheetData sheetId="2" refreshError="1"/>
      <sheetData sheetId="3" refreshError="1"/>
      <sheetData sheetId="4">
        <row r="8">
          <cell r="C8">
            <v>281245036.76999998</v>
          </cell>
        </row>
        <row r="20">
          <cell r="C20">
            <v>10040990.309999999</v>
          </cell>
        </row>
        <row r="30">
          <cell r="C30">
            <v>2242167.4096174864</v>
          </cell>
        </row>
        <row r="57">
          <cell r="C57">
            <v>78066215.939999983</v>
          </cell>
        </row>
        <row r="71">
          <cell r="C71">
            <v>1848436.3099999998</v>
          </cell>
        </row>
        <row r="154">
          <cell r="D154">
            <v>5178503.4398000007</v>
          </cell>
        </row>
        <row r="161">
          <cell r="C161">
            <v>379331753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view="pageBreakPreview" topLeftCell="A19" zoomScaleNormal="100" zoomScaleSheetLayoutView="100" workbookViewId="0">
      <selection activeCell="B29" sqref="B29"/>
    </sheetView>
  </sheetViews>
  <sheetFormatPr baseColWidth="10" defaultColWidth="11.42578125" defaultRowHeight="15.75" x14ac:dyDescent="0.25"/>
  <cols>
    <col min="1" max="1" width="17" style="1" customWidth="1"/>
    <col min="2" max="2" width="51.5703125" style="1" bestFit="1" customWidth="1"/>
    <col min="3" max="3" width="5" style="1" customWidth="1"/>
    <col min="4" max="4" width="32" style="82" bestFit="1" customWidth="1"/>
    <col min="5" max="5" width="21.140625" style="4" customWidth="1"/>
    <col min="6" max="6" width="23.42578125" style="1" bestFit="1" customWidth="1"/>
    <col min="7" max="7" width="5" style="1" customWidth="1"/>
    <col min="8" max="8" width="11.42578125" style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86"/>
      <c r="B1" s="86"/>
      <c r="C1" s="86"/>
      <c r="D1" s="86"/>
      <c r="E1" s="86"/>
      <c r="F1" s="86"/>
      <c r="H1" s="87"/>
      <c r="I1" s="87"/>
      <c r="J1" s="87"/>
      <c r="K1" s="87"/>
    </row>
    <row r="2" spans="1:11" ht="15.75" customHeight="1" x14ac:dyDescent="0.25">
      <c r="A2" s="86"/>
      <c r="B2" s="86"/>
      <c r="C2" s="86"/>
      <c r="D2" s="86"/>
      <c r="E2" s="86"/>
      <c r="F2" s="86"/>
      <c r="H2" s="87"/>
      <c r="I2" s="87"/>
      <c r="J2" s="87"/>
      <c r="K2" s="87"/>
    </row>
    <row r="3" spans="1:11" ht="15.75" customHeight="1" x14ac:dyDescent="0.25">
      <c r="A3" s="86"/>
      <c r="B3" s="86"/>
      <c r="C3" s="86"/>
      <c r="D3" s="86"/>
      <c r="E3" s="86"/>
      <c r="F3" s="86"/>
      <c r="H3" s="87"/>
      <c r="I3" s="87"/>
      <c r="J3" s="87"/>
      <c r="K3" s="87"/>
    </row>
    <row r="4" spans="1:11" ht="15.75" customHeight="1" x14ac:dyDescent="0.25">
      <c r="A4" s="86"/>
      <c r="B4" s="86"/>
      <c r="C4" s="86"/>
      <c r="D4" s="86"/>
      <c r="E4" s="86"/>
      <c r="F4" s="86"/>
      <c r="H4" s="87"/>
      <c r="I4" s="87"/>
      <c r="J4" s="87"/>
      <c r="K4" s="87"/>
    </row>
    <row r="5" spans="1:11" ht="15.75" customHeight="1" x14ac:dyDescent="0.25">
      <c r="A5" s="86"/>
      <c r="B5" s="86"/>
      <c r="C5" s="86"/>
      <c r="D5" s="86"/>
      <c r="E5" s="86"/>
      <c r="F5" s="86"/>
      <c r="H5" s="87"/>
      <c r="I5" s="87"/>
      <c r="J5" s="87"/>
      <c r="K5" s="87"/>
    </row>
    <row r="6" spans="1:11" ht="15.75" customHeight="1" x14ac:dyDescent="0.25">
      <c r="A6" s="86"/>
      <c r="B6" s="86"/>
      <c r="C6" s="86"/>
      <c r="D6" s="86"/>
      <c r="E6" s="86"/>
      <c r="F6" s="86"/>
      <c r="H6" s="87"/>
      <c r="I6" s="87"/>
      <c r="J6" s="87"/>
      <c r="K6" s="87"/>
    </row>
    <row r="7" spans="1:11" ht="18.75" x14ac:dyDescent="0.3">
      <c r="A7" s="2"/>
      <c r="B7" s="83" t="s">
        <v>0</v>
      </c>
      <c r="C7" s="83"/>
      <c r="D7" s="83"/>
      <c r="E7" s="83"/>
      <c r="F7" s="2"/>
      <c r="H7" s="84"/>
      <c r="I7" s="84"/>
      <c r="J7" s="84"/>
      <c r="K7" s="3"/>
    </row>
    <row r="8" spans="1:11" ht="18.75" x14ac:dyDescent="0.3">
      <c r="A8" s="2"/>
      <c r="B8" s="83" t="s">
        <v>1</v>
      </c>
      <c r="C8" s="83"/>
      <c r="D8" s="83"/>
      <c r="E8" s="83"/>
      <c r="F8" s="2"/>
      <c r="H8" s="84"/>
      <c r="I8" s="84"/>
      <c r="J8" s="84"/>
      <c r="K8" s="3"/>
    </row>
    <row r="9" spans="1:11" ht="18.75" x14ac:dyDescent="0.3">
      <c r="A9" s="2"/>
      <c r="B9" s="83" t="s">
        <v>30</v>
      </c>
      <c r="C9" s="83"/>
      <c r="D9" s="83"/>
      <c r="E9" s="83"/>
      <c r="F9" s="3"/>
      <c r="G9" s="4"/>
      <c r="H9" s="84"/>
      <c r="I9" s="84"/>
      <c r="J9" s="84"/>
      <c r="K9" s="3"/>
    </row>
    <row r="10" spans="1:11" ht="18.75" x14ac:dyDescent="0.3">
      <c r="A10" s="2"/>
      <c r="B10" s="83" t="s">
        <v>2</v>
      </c>
      <c r="C10" s="83"/>
      <c r="D10" s="83"/>
      <c r="E10" s="83"/>
      <c r="F10" s="3"/>
      <c r="G10" s="4"/>
      <c r="H10" s="84"/>
      <c r="I10" s="84"/>
      <c r="J10" s="84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18.75" x14ac:dyDescent="0.3">
      <c r="A14" s="2"/>
      <c r="B14" s="12" t="s">
        <v>3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18.75" x14ac:dyDescent="0.3">
      <c r="A15" s="2"/>
      <c r="B15" s="12" t="s">
        <v>4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18.75" x14ac:dyDescent="0.3">
      <c r="A16" s="2"/>
      <c r="B16" s="17" t="s">
        <v>24</v>
      </c>
      <c r="C16" s="18"/>
      <c r="D16" s="19">
        <f>+'[1]Notas 7-20'!C8</f>
        <v>281245036.76999998</v>
      </c>
      <c r="E16" s="20"/>
      <c r="F16" s="3"/>
      <c r="G16" s="21"/>
      <c r="H16" s="22"/>
      <c r="I16" s="23"/>
      <c r="J16" s="20"/>
      <c r="K16" s="3"/>
    </row>
    <row r="17" spans="1:11" ht="18.75" x14ac:dyDescent="0.3">
      <c r="A17" s="2"/>
      <c r="B17" s="17" t="s">
        <v>25</v>
      </c>
      <c r="C17" s="18"/>
      <c r="D17" s="19">
        <f>+'[1]Notas 7-20'!C20</f>
        <v>10040990.309999999</v>
      </c>
      <c r="E17" s="20"/>
      <c r="F17" s="24"/>
      <c r="G17" s="25"/>
      <c r="H17" s="22"/>
      <c r="I17" s="23"/>
      <c r="J17" s="20"/>
      <c r="K17" s="3"/>
    </row>
    <row r="18" spans="1:11" ht="18.75" x14ac:dyDescent="0.3">
      <c r="A18" s="2"/>
      <c r="B18" s="17" t="s">
        <v>26</v>
      </c>
      <c r="C18" s="18"/>
      <c r="D18" s="26">
        <f>+'[1]Notas 7-20'!C30</f>
        <v>2242167.4096174864</v>
      </c>
      <c r="E18" s="20"/>
      <c r="F18" s="27"/>
      <c r="G18" s="25"/>
      <c r="H18" s="22"/>
      <c r="I18" s="23"/>
      <c r="J18" s="20"/>
      <c r="K18" s="3"/>
    </row>
    <row r="19" spans="1:11" ht="18.75" x14ac:dyDescent="0.3">
      <c r="A19" s="2"/>
      <c r="B19" s="12" t="s">
        <v>5</v>
      </c>
      <c r="C19" s="13"/>
      <c r="D19" s="28">
        <f>SUM(D16:D18)</f>
        <v>293528194.48961747</v>
      </c>
      <c r="E19" s="29"/>
      <c r="F19" s="27"/>
      <c r="G19" s="25"/>
      <c r="H19" s="15"/>
      <c r="I19" s="29"/>
      <c r="J19" s="29"/>
      <c r="K19" s="27"/>
    </row>
    <row r="20" spans="1:11" ht="6.75" customHeight="1" x14ac:dyDescent="0.3">
      <c r="A20" s="2"/>
      <c r="B20" s="12"/>
      <c r="C20" s="13"/>
      <c r="D20" s="30"/>
      <c r="E20" s="29"/>
      <c r="G20" s="25"/>
      <c r="H20" s="15"/>
      <c r="I20" s="29"/>
      <c r="J20" s="29"/>
      <c r="K20" s="3"/>
    </row>
    <row r="21" spans="1:11" ht="18.75" x14ac:dyDescent="0.3">
      <c r="A21" s="2"/>
      <c r="B21" s="12" t="s">
        <v>6</v>
      </c>
      <c r="C21" s="13"/>
      <c r="D21" s="31"/>
      <c r="E21" s="32"/>
      <c r="F21" s="33"/>
      <c r="G21" s="25"/>
      <c r="H21" s="15"/>
      <c r="I21" s="32"/>
      <c r="J21" s="32"/>
      <c r="K21" s="33"/>
    </row>
    <row r="22" spans="1:11" ht="18.75" x14ac:dyDescent="0.3">
      <c r="A22" s="2"/>
      <c r="B22" s="17" t="s">
        <v>27</v>
      </c>
      <c r="C22" s="18"/>
      <c r="D22" s="19">
        <f>+'[1]Notas 7-20'!C57</f>
        <v>78066215.939999983</v>
      </c>
      <c r="E22" s="20"/>
      <c r="F22" s="34"/>
      <c r="G22" s="35"/>
      <c r="H22" s="22"/>
      <c r="I22" s="20"/>
      <c r="J22" s="20"/>
      <c r="K22" s="34"/>
    </row>
    <row r="23" spans="1:11" ht="18.75" x14ac:dyDescent="0.3">
      <c r="A23" s="2"/>
      <c r="B23" s="17" t="s">
        <v>28</v>
      </c>
      <c r="C23" s="18"/>
      <c r="D23" s="36">
        <f>+'[1]Notas 7-20'!C71</f>
        <v>1848436.3099999998</v>
      </c>
      <c r="E23" s="20"/>
      <c r="F23" s="27"/>
      <c r="G23" s="4"/>
      <c r="H23" s="22"/>
      <c r="I23" s="20"/>
      <c r="J23" s="20"/>
      <c r="K23" s="3"/>
    </row>
    <row r="24" spans="1:11" ht="18.75" x14ac:dyDescent="0.3">
      <c r="A24" s="2"/>
      <c r="B24" s="12" t="s">
        <v>7</v>
      </c>
      <c r="C24" s="13"/>
      <c r="D24" s="28">
        <f>SUM(D22:D23)</f>
        <v>79914652.249999985</v>
      </c>
      <c r="E24" s="29"/>
      <c r="F24" s="27"/>
      <c r="G24" s="4"/>
      <c r="H24" s="15"/>
      <c r="I24" s="29"/>
      <c r="J24" s="29"/>
      <c r="K24" s="3"/>
    </row>
    <row r="25" spans="1:11" ht="19.5" thickBot="1" x14ac:dyDescent="0.35">
      <c r="A25" s="2"/>
      <c r="B25" s="12" t="s">
        <v>8</v>
      </c>
      <c r="C25" s="13"/>
      <c r="D25" s="37">
        <f>+D19+D24</f>
        <v>373442846.73961747</v>
      </c>
      <c r="E25" s="29"/>
      <c r="F25" s="38"/>
      <c r="G25" s="39"/>
      <c r="H25" s="15"/>
      <c r="I25" s="29"/>
      <c r="J25" s="29"/>
      <c r="K25" s="3"/>
    </row>
    <row r="26" spans="1:11" ht="19.5" customHeight="1" thickTop="1" x14ac:dyDescent="0.3">
      <c r="A26" s="2"/>
      <c r="B26" s="85" t="s">
        <v>9</v>
      </c>
      <c r="C26" s="40"/>
      <c r="D26" s="41"/>
      <c r="E26" s="42"/>
      <c r="F26" s="33"/>
      <c r="G26" s="43"/>
      <c r="H26" s="44"/>
      <c r="I26" s="42"/>
      <c r="J26" s="42"/>
      <c r="K26" s="3"/>
    </row>
    <row r="27" spans="1:11" ht="18.75" x14ac:dyDescent="0.3">
      <c r="A27" s="2"/>
      <c r="B27" s="85"/>
      <c r="C27" s="40"/>
      <c r="D27" s="19"/>
      <c r="E27" s="45"/>
      <c r="F27" s="3"/>
      <c r="G27" s="46"/>
      <c r="H27" s="44"/>
      <c r="I27" s="45"/>
      <c r="J27" s="45"/>
      <c r="K27" s="3"/>
    </row>
    <row r="28" spans="1:11" ht="18.75" x14ac:dyDescent="0.3">
      <c r="A28" s="2"/>
      <c r="B28" s="17" t="s">
        <v>29</v>
      </c>
      <c r="C28" s="18"/>
      <c r="D28" s="47">
        <f>+'[1]Notas 7-20'!D154</f>
        <v>5178503.4398000007</v>
      </c>
      <c r="E28" s="20"/>
      <c r="F28" s="3"/>
      <c r="G28" s="46"/>
      <c r="H28" s="22"/>
      <c r="I28" s="20"/>
      <c r="J28" s="20"/>
      <c r="K28" s="34"/>
    </row>
    <row r="29" spans="1:11" ht="18.75" x14ac:dyDescent="0.3">
      <c r="A29" s="2"/>
      <c r="B29" s="12" t="s">
        <v>10</v>
      </c>
      <c r="C29" s="13"/>
      <c r="D29" s="28">
        <f>SUM(D28:D28)</f>
        <v>5178503.4398000007</v>
      </c>
      <c r="E29" s="29"/>
      <c r="F29" s="3"/>
      <c r="G29" s="46"/>
      <c r="H29" s="15"/>
      <c r="I29" s="29"/>
      <c r="J29" s="29"/>
      <c r="K29" s="3"/>
    </row>
    <row r="30" spans="1:11" ht="20.25" customHeight="1" x14ac:dyDescent="0.3">
      <c r="A30" s="2"/>
      <c r="B30" s="12"/>
      <c r="C30" s="13"/>
      <c r="D30" s="48"/>
      <c r="E30" s="29"/>
      <c r="F30" s="3"/>
      <c r="G30" s="46"/>
      <c r="H30" s="15"/>
      <c r="I30" s="49"/>
      <c r="J30" s="29"/>
      <c r="K30" s="3"/>
    </row>
    <row r="31" spans="1:11" ht="18.75" x14ac:dyDescent="0.3">
      <c r="A31" s="2"/>
      <c r="B31" s="12" t="s">
        <v>11</v>
      </c>
      <c r="C31" s="13"/>
      <c r="D31" s="28">
        <f>+D29</f>
        <v>5178503.4398000007</v>
      </c>
      <c r="E31" s="29"/>
      <c r="F31" s="3"/>
      <c r="G31" s="39"/>
      <c r="H31" s="15"/>
      <c r="I31" s="29"/>
      <c r="J31" s="29"/>
      <c r="K31" s="3"/>
    </row>
    <row r="32" spans="1:11" ht="18.75" x14ac:dyDescent="0.3">
      <c r="A32" s="2"/>
      <c r="B32" s="12"/>
      <c r="C32" s="13"/>
      <c r="D32" s="30"/>
      <c r="E32" s="29"/>
      <c r="F32" s="3"/>
      <c r="G32" s="39"/>
      <c r="H32" s="15"/>
      <c r="I32" s="29"/>
      <c r="J32" s="29"/>
      <c r="K32" s="3"/>
    </row>
    <row r="33" spans="1:11" ht="18.75" x14ac:dyDescent="0.3">
      <c r="A33" s="2"/>
      <c r="B33" s="12" t="s">
        <v>31</v>
      </c>
      <c r="C33" s="13"/>
      <c r="D33" s="41"/>
      <c r="E33" s="42"/>
      <c r="F33" s="27"/>
      <c r="G33" s="25"/>
      <c r="H33" s="15"/>
      <c r="I33" s="42"/>
      <c r="J33" s="42"/>
      <c r="K33" s="3"/>
    </row>
    <row r="34" spans="1:11" ht="18.75" x14ac:dyDescent="0.3">
      <c r="A34" s="2"/>
      <c r="B34" s="17" t="s">
        <v>12</v>
      </c>
      <c r="C34" s="18"/>
      <c r="D34" s="19">
        <f>+'[1]Notas 7-20'!C161</f>
        <v>379331753</v>
      </c>
      <c r="E34" s="20"/>
      <c r="F34" s="27"/>
      <c r="G34" s="4"/>
      <c r="H34" s="22"/>
      <c r="I34" s="20"/>
      <c r="J34" s="20"/>
      <c r="K34" s="3"/>
    </row>
    <row r="35" spans="1:11" ht="18.75" x14ac:dyDescent="0.3">
      <c r="A35" s="2"/>
      <c r="B35" s="17" t="s">
        <v>13</v>
      </c>
      <c r="C35" s="18"/>
      <c r="D35" s="26">
        <f>+'[1]Est. de Rendimiento Fin'!C31</f>
        <v>-11067409.702356875</v>
      </c>
      <c r="E35" s="20"/>
      <c r="F35" s="27"/>
      <c r="G35" s="21"/>
      <c r="H35" s="22"/>
      <c r="I35" s="20"/>
      <c r="J35" s="20"/>
      <c r="K35" s="27"/>
    </row>
    <row r="36" spans="1:11" s="54" customFormat="1" ht="18.75" x14ac:dyDescent="0.3">
      <c r="A36" s="50"/>
      <c r="B36" s="12" t="s">
        <v>32</v>
      </c>
      <c r="C36" s="40"/>
      <c r="D36" s="28">
        <f>+D34+D35</f>
        <v>368264343.29764313</v>
      </c>
      <c r="E36" s="29"/>
      <c r="F36" s="51"/>
      <c r="G36" s="52"/>
      <c r="H36" s="44"/>
      <c r="I36" s="29"/>
      <c r="J36" s="29"/>
      <c r="K36" s="53"/>
    </row>
    <row r="37" spans="1:11" ht="38.25" thickBot="1" x14ac:dyDescent="0.35">
      <c r="A37" s="2"/>
      <c r="B37" s="12" t="s">
        <v>14</v>
      </c>
      <c r="C37" s="13"/>
      <c r="D37" s="55">
        <f>+D31+D36</f>
        <v>373442846.73744315</v>
      </c>
      <c r="E37" s="29"/>
      <c r="F37" s="56"/>
      <c r="G37" s="21"/>
      <c r="H37" s="15"/>
      <c r="I37" s="29"/>
      <c r="J37" s="29"/>
      <c r="K37" s="57"/>
    </row>
    <row r="38" spans="1:11" ht="19.5" thickTop="1" x14ac:dyDescent="0.3">
      <c r="A38" s="2"/>
      <c r="B38" s="2"/>
      <c r="C38" s="2"/>
      <c r="D38" s="58"/>
      <c r="E38" s="3"/>
      <c r="F38" s="56"/>
      <c r="G38" s="21"/>
      <c r="H38" s="3"/>
      <c r="I38" s="59"/>
      <c r="J38" s="3"/>
      <c r="K38" s="57"/>
    </row>
    <row r="39" spans="1:11" ht="18.75" x14ac:dyDescent="0.3">
      <c r="A39" s="2"/>
      <c r="B39" s="60"/>
      <c r="C39" s="2"/>
      <c r="D39" s="61"/>
      <c r="E39" s="3"/>
      <c r="F39" s="62"/>
      <c r="G39" s="63"/>
      <c r="H39" s="3"/>
      <c r="I39" s="3"/>
      <c r="J39" s="3"/>
      <c r="K39" s="3"/>
    </row>
    <row r="40" spans="1:11" ht="18.75" x14ac:dyDescent="0.3">
      <c r="A40" s="2"/>
      <c r="B40" s="60"/>
      <c r="C40" s="2"/>
      <c r="D40" s="61"/>
      <c r="E40" s="3"/>
      <c r="F40" s="2"/>
      <c r="H40" s="3"/>
      <c r="I40" s="3"/>
      <c r="J40" s="3"/>
      <c r="K40" s="3"/>
    </row>
    <row r="41" spans="1:11" ht="18.75" x14ac:dyDescent="0.3">
      <c r="A41" s="2"/>
      <c r="B41" s="60"/>
      <c r="C41" s="2"/>
      <c r="D41" s="61"/>
      <c r="E41" s="3"/>
      <c r="F41" s="2"/>
      <c r="H41" s="3"/>
      <c r="I41" s="3"/>
      <c r="J41" s="3"/>
      <c r="K41" s="3"/>
    </row>
    <row r="42" spans="1:11" ht="18.75" x14ac:dyDescent="0.3">
      <c r="A42" s="2"/>
      <c r="B42" s="2"/>
      <c r="C42" s="2"/>
      <c r="D42" s="61"/>
      <c r="E42" s="3"/>
      <c r="F42" s="2"/>
      <c r="H42" s="3"/>
      <c r="I42" s="3"/>
      <c r="J42" s="3"/>
      <c r="K42" s="3"/>
    </row>
    <row r="43" spans="1:11" ht="18.75" x14ac:dyDescent="0.3">
      <c r="A43" s="2"/>
      <c r="B43" s="64"/>
      <c r="C43" s="2"/>
      <c r="D43" s="65"/>
      <c r="E43" s="66"/>
      <c r="F43" s="2"/>
      <c r="H43" s="3"/>
      <c r="I43" s="67"/>
      <c r="J43" s="66"/>
      <c r="K43" s="3"/>
    </row>
    <row r="44" spans="1:11" ht="18.75" x14ac:dyDescent="0.3">
      <c r="A44" s="2"/>
      <c r="B44" s="68" t="s">
        <v>15</v>
      </c>
      <c r="C44" s="69"/>
      <c r="D44" s="70" t="s">
        <v>16</v>
      </c>
      <c r="E44" s="68"/>
      <c r="F44" s="2"/>
      <c r="H44" s="69"/>
      <c r="I44" s="71"/>
      <c r="J44" s="68"/>
      <c r="K44" s="3"/>
    </row>
    <row r="45" spans="1:11" ht="18.75" x14ac:dyDescent="0.3">
      <c r="A45" s="2"/>
      <c r="B45" s="72" t="s">
        <v>17</v>
      </c>
      <c r="C45" s="73"/>
      <c r="D45" s="74" t="s">
        <v>18</v>
      </c>
      <c r="E45" s="75"/>
      <c r="F45" s="2"/>
      <c r="H45" s="73"/>
      <c r="I45" s="76"/>
      <c r="J45" s="75"/>
      <c r="K45" s="3"/>
    </row>
    <row r="46" spans="1:11" ht="18.75" x14ac:dyDescent="0.3">
      <c r="A46" s="2"/>
      <c r="B46" s="68" t="s">
        <v>19</v>
      </c>
      <c r="C46" s="68"/>
      <c r="D46" s="70" t="s">
        <v>20</v>
      </c>
      <c r="E46" s="68"/>
      <c r="F46" s="2"/>
      <c r="H46" s="68"/>
      <c r="I46" s="71"/>
      <c r="J46" s="68"/>
      <c r="K46" s="3"/>
    </row>
    <row r="47" spans="1:11" ht="18.75" x14ac:dyDescent="0.3">
      <c r="A47" s="2"/>
      <c r="B47" s="71"/>
      <c r="C47" s="68"/>
      <c r="D47" s="70"/>
      <c r="E47" s="68"/>
      <c r="F47" s="2"/>
      <c r="H47" s="68"/>
      <c r="I47" s="71"/>
      <c r="J47" s="68"/>
      <c r="K47" s="3"/>
    </row>
    <row r="48" spans="1:11" ht="18.75" x14ac:dyDescent="0.3">
      <c r="A48" s="2"/>
      <c r="B48" s="71"/>
      <c r="C48" s="68"/>
      <c r="D48" s="70"/>
      <c r="E48" s="68"/>
      <c r="F48" s="2"/>
      <c r="H48" s="68"/>
      <c r="I48" s="71"/>
      <c r="J48" s="68"/>
      <c r="K48" s="3"/>
    </row>
    <row r="49" spans="1:11" ht="18.75" x14ac:dyDescent="0.3">
      <c r="A49" s="2"/>
      <c r="B49" s="71"/>
      <c r="C49" s="71"/>
      <c r="D49" s="70"/>
      <c r="E49" s="71"/>
      <c r="F49" s="2"/>
      <c r="H49" s="71"/>
      <c r="I49" s="71"/>
      <c r="J49" s="71"/>
      <c r="K49" s="3"/>
    </row>
    <row r="50" spans="1:11" ht="18.75" x14ac:dyDescent="0.3">
      <c r="A50" s="2"/>
      <c r="B50" s="77"/>
      <c r="C50" s="77"/>
      <c r="D50" s="70"/>
      <c r="E50" s="71"/>
      <c r="F50" s="2"/>
      <c r="H50" s="77"/>
      <c r="I50" s="71"/>
      <c r="J50" s="71"/>
      <c r="K50" s="3"/>
    </row>
    <row r="51" spans="1:11" ht="18.75" x14ac:dyDescent="0.3">
      <c r="A51" s="2"/>
      <c r="B51" s="71"/>
      <c r="C51" s="68"/>
      <c r="D51" s="70" t="s">
        <v>21</v>
      </c>
      <c r="E51" s="68"/>
      <c r="F51" s="68"/>
      <c r="H51" s="68"/>
      <c r="I51" s="71"/>
      <c r="J51" s="68"/>
      <c r="K51" s="68"/>
    </row>
    <row r="52" spans="1:11" ht="18.75" x14ac:dyDescent="0.3">
      <c r="A52" s="2"/>
      <c r="B52" s="76"/>
      <c r="C52" s="75"/>
      <c r="D52" s="74" t="s">
        <v>22</v>
      </c>
      <c r="E52" s="75"/>
      <c r="F52" s="75"/>
      <c r="H52" s="75"/>
      <c r="I52" s="76"/>
      <c r="J52" s="75"/>
      <c r="K52" s="75"/>
    </row>
    <row r="53" spans="1:11" ht="18.75" x14ac:dyDescent="0.3">
      <c r="A53" s="2"/>
      <c r="B53" s="71"/>
      <c r="C53" s="68"/>
      <c r="D53" s="70" t="s">
        <v>23</v>
      </c>
      <c r="E53" s="68"/>
      <c r="F53" s="68"/>
      <c r="H53" s="68"/>
      <c r="I53" s="71"/>
      <c r="J53" s="68"/>
      <c r="K53" s="68"/>
    </row>
    <row r="54" spans="1:11" x14ac:dyDescent="0.25">
      <c r="C54" s="78"/>
      <c r="D54" s="79"/>
      <c r="E54" s="80"/>
      <c r="H54" s="78"/>
      <c r="I54" s="80"/>
      <c r="J54" s="80"/>
      <c r="K54" s="4"/>
    </row>
    <row r="55" spans="1:11" x14ac:dyDescent="0.25">
      <c r="B55" s="81"/>
      <c r="C55" s="81"/>
      <c r="H55" s="4"/>
      <c r="I55" s="4"/>
      <c r="J55" s="4"/>
      <c r="K55" s="4"/>
    </row>
    <row r="56" spans="1:11" x14ac:dyDescent="0.25">
      <c r="H56" s="4"/>
      <c r="I56" s="4"/>
      <c r="J56" s="4"/>
      <c r="K56" s="4"/>
    </row>
    <row r="57" spans="1:11" x14ac:dyDescent="0.25">
      <c r="H57" s="4"/>
      <c r="I57" s="4"/>
      <c r="J57" s="4"/>
      <c r="K57" s="4"/>
    </row>
    <row r="58" spans="1:11" x14ac:dyDescent="0.25">
      <c r="H58" s="4"/>
      <c r="I58" s="4"/>
      <c r="J58" s="4"/>
      <c r="K58" s="4"/>
    </row>
    <row r="59" spans="1:11" x14ac:dyDescent="0.25">
      <c r="H59" s="4"/>
      <c r="I59" s="4"/>
      <c r="J59" s="4"/>
      <c r="K59" s="4"/>
    </row>
  </sheetData>
  <mergeCells count="11">
    <mergeCell ref="A1:F6"/>
    <mergeCell ref="H1:K6"/>
    <mergeCell ref="B7:E7"/>
    <mergeCell ref="H7:J7"/>
    <mergeCell ref="B8:E8"/>
    <mergeCell ref="H8:J8"/>
    <mergeCell ref="B9:E9"/>
    <mergeCell ref="H9:J9"/>
    <mergeCell ref="B10:E10"/>
    <mergeCell ref="H10:J10"/>
    <mergeCell ref="B26:B27"/>
  </mergeCell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Dilannia Yinet Taveras Nunez</cp:lastModifiedBy>
  <cp:lastPrinted>2024-04-09T14:41:28Z</cp:lastPrinted>
  <dcterms:created xsi:type="dcterms:W3CDTF">2024-03-07T16:43:52Z</dcterms:created>
  <dcterms:modified xsi:type="dcterms:W3CDTF">2024-04-09T14:45:55Z</dcterms:modified>
</cp:coreProperties>
</file>