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yoco\DirFin\18- CUENTAS POR PAGAR 2023\PROVEEDORES\JUNIO 2023\"/>
    </mc:Choice>
  </mc:AlternateContent>
  <bookViews>
    <workbookView xWindow="0" yWindow="0" windowWidth="13665" windowHeight="12195"/>
  </bookViews>
  <sheets>
    <sheet name="1" sheetId="1" r:id="rId1"/>
    <sheet name="Hoja1" sheetId="2" r:id="rId2"/>
  </sheets>
  <definedNames>
    <definedName name="_xlnm.Print_Area" localSheetId="0">'1'!$A$1:$J$89</definedName>
    <definedName name="_xlnm.Print_Titles" localSheetId="0">'1'!$1:$13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2" i="1" l="1"/>
  <c r="G61" i="1"/>
  <c r="G60" i="1"/>
  <c r="G59" i="1"/>
  <c r="G58" i="1"/>
  <c r="G54" i="1"/>
  <c r="G53" i="1"/>
  <c r="G52" i="1"/>
  <c r="G51" i="1"/>
  <c r="G50" i="1"/>
  <c r="G49" i="1"/>
  <c r="G48" i="1"/>
  <c r="G44" i="1"/>
  <c r="G45" i="1"/>
  <c r="G46" i="1"/>
  <c r="G47" i="1"/>
  <c r="G43" i="1"/>
  <c r="G42" i="1"/>
  <c r="G41" i="1"/>
  <c r="G40" i="1"/>
  <c r="G39" i="1"/>
  <c r="G38" i="1"/>
  <c r="G32" i="1"/>
  <c r="G33" i="1"/>
  <c r="G34" i="1"/>
  <c r="G35" i="1"/>
  <c r="G36" i="1"/>
  <c r="G37" i="1"/>
  <c r="G31" i="1"/>
  <c r="G30" i="1"/>
  <c r="G28" i="1"/>
  <c r="G29" i="1"/>
  <c r="G27" i="1"/>
  <c r="G26" i="1"/>
  <c r="G17" i="1"/>
  <c r="G18" i="1"/>
  <c r="G19" i="1"/>
  <c r="G20" i="1"/>
  <c r="G21" i="1"/>
  <c r="G22" i="1"/>
  <c r="G23" i="1"/>
  <c r="G24" i="1"/>
  <c r="G25" i="1"/>
  <c r="G16" i="1"/>
  <c r="G15" i="1"/>
  <c r="G14" i="1"/>
  <c r="H63" i="1" l="1"/>
  <c r="I63" i="1" l="1"/>
  <c r="F63" i="1" l="1"/>
</calcChain>
</file>

<file path=xl/sharedStrings.xml><?xml version="1.0" encoding="utf-8"?>
<sst xmlns="http://schemas.openxmlformats.org/spreadsheetml/2006/main" count="278" uniqueCount="192">
  <si>
    <t>VALOR EN RD$</t>
  </si>
  <si>
    <t>PROVEEDOR</t>
  </si>
  <si>
    <t>CONCEPTO</t>
  </si>
  <si>
    <t>FACTURA NCF</t>
  </si>
  <si>
    <t>FECHA DE FACTURA</t>
  </si>
  <si>
    <t>MONTO FACTURADO</t>
  </si>
  <si>
    <t>MONTO PAGADO A LA FECHA</t>
  </si>
  <si>
    <t>MONTO PENDIENTE</t>
  </si>
  <si>
    <t>TOTAL EN RD$</t>
  </si>
  <si>
    <t>PREPARADO POR:</t>
  </si>
  <si>
    <t>REVISADO POR:</t>
  </si>
  <si>
    <t>TRIBUNAL SUPERIOR ELECTORAL</t>
  </si>
  <si>
    <t>ALEXI MARTINEZ</t>
  </si>
  <si>
    <t>DIRECTOR FINANCIERO</t>
  </si>
  <si>
    <t>AUTORIZADO POR:</t>
  </si>
  <si>
    <t>ESTADO (COMPLETADO,  PENDIENTE O ATRASADO)</t>
  </si>
  <si>
    <t>DIRECCIÓN FINANCIERA</t>
  </si>
  <si>
    <t>NO.</t>
  </si>
  <si>
    <t>WIND TELECOM, S.A.</t>
  </si>
  <si>
    <t>EDESUR DOMINICANA, S.A.</t>
  </si>
  <si>
    <t>D.J. MAUAD CATERING, SRL</t>
  </si>
  <si>
    <t>NARDO DURAN &amp; ASOCIADOS, SRL</t>
  </si>
  <si>
    <t>20% DEL PROCESO DE SERVICIO DE INSTALACION Y CANALIZACION DE CABLEADO ESTRUCTURADO</t>
  </si>
  <si>
    <t>B1500000200</t>
  </si>
  <si>
    <t>PENDIENTE</t>
  </si>
  <si>
    <t>COMPAÑÍA DOMINICANA DE TELEFONOS, S.A.</t>
  </si>
  <si>
    <t>TEKKNOWLOGIC DOMINICANA, SRL</t>
  </si>
  <si>
    <t>20% DEL PROCESO DE SERVICIO DE DISEÑO, DESARROLLO E IMPLEMENTACION DE INTRANET, WEBSIDE FRONT-END Y TERMINALES MULTI-BIOMETRICAS.</t>
  </si>
  <si>
    <t>B1500000155</t>
  </si>
  <si>
    <t>RAFAEL LEONIDAS CAMILO AMARANTE</t>
  </si>
  <si>
    <t>ANDREINA BERROA</t>
  </si>
  <si>
    <t>PRAXEDES FRANCISCO HERMON</t>
  </si>
  <si>
    <t>AGENCIAS DE VIAJES MILENA TOURS</t>
  </si>
  <si>
    <t>7AM MULTIMEDIA, SRL</t>
  </si>
  <si>
    <t>JOSE AUGUSTO CABRERA JIMENEZ</t>
  </si>
  <si>
    <t>PADRON OFFICE SUPPLY, SRL</t>
  </si>
  <si>
    <t>LUZ MARIA BAUTISTA RODRIGUEZ</t>
  </si>
  <si>
    <t>ITCORP GONGLOSS, SRL.</t>
  </si>
  <si>
    <t>AMARAM ENTERPRISE, SRL.</t>
  </si>
  <si>
    <t>MAXIMUN PEST CONTROL, SRL.</t>
  </si>
  <si>
    <t>CHATWIN COMPANY, SRL.</t>
  </si>
  <si>
    <t>CECOMSA. SRL.</t>
  </si>
  <si>
    <t>DISTRIBUIDORA LAGARES</t>
  </si>
  <si>
    <t>PADRON OFFICE SUPPLY, SRL.</t>
  </si>
  <si>
    <t>DELTA COMERCIAL, S.A.</t>
  </si>
  <si>
    <t>MUEBLES OMAR, S.A.</t>
  </si>
  <si>
    <t>SIMPAPEL, SRL.</t>
  </si>
  <si>
    <t>PROGASTABLE, SRL</t>
  </si>
  <si>
    <t>INDUSTRIAS BANILEJAS, S.A.</t>
  </si>
  <si>
    <t>VERTILUZ, SRL</t>
  </si>
  <si>
    <t>TCO NETWORKING, SRL</t>
  </si>
  <si>
    <t>PROLIMDES COMERCIAL, SRL</t>
  </si>
  <si>
    <t>ABREU FAST PRINT, SRL</t>
  </si>
  <si>
    <t>JERAM INVESTMENT, SRL</t>
  </si>
  <si>
    <t>ARION DOMINICANA, SRL</t>
  </si>
  <si>
    <t>GRUPO DIARIO LIBRE, S.A.</t>
  </si>
  <si>
    <t>KYODOM, SRL</t>
  </si>
  <si>
    <t>COMUNICACIONES Y REDES DE SANTO DOMINGO, SRL</t>
  </si>
  <si>
    <t>TRAJANO VIDAL POTENTINI ADAMES</t>
  </si>
  <si>
    <t>ISLA DOMINICANA DE PETROLEO CORPORATION</t>
  </si>
  <si>
    <t>HUMANOS SEGUROS, S.A.</t>
  </si>
  <si>
    <t>SERVICIO SISTEMA MOTRIZ AMG, EIRL</t>
  </si>
  <si>
    <t>PEDRO MANUEL UBIERA RICHARD</t>
  </si>
  <si>
    <t>COOPERATIVA NACIONAL DE SERVICIOS MULTIPLES DE LOS EMPLEADOS DE
ADUANAS, INC (COOPSEMA)</t>
  </si>
  <si>
    <t>CRITICAL POWER, SRL</t>
  </si>
  <si>
    <t>PROMOCIONES Y PROYECTOS, S.A.</t>
  </si>
  <si>
    <t>VARGAS SERVICIOS DE CATERING, SRL</t>
  </si>
  <si>
    <t>COMUNICACIONES Y REDES DE SANTO DOMINGO, RL</t>
  </si>
  <si>
    <t>INSTITUTO DE AUDITORES DE LA REPUBLICA DOMINICANA</t>
  </si>
  <si>
    <t>DIMITRI RIVERA GONZALEZ</t>
  </si>
  <si>
    <t>CORPORACION ESTATAL DE RADIO Y TELEVISION (CERTV)</t>
  </si>
  <si>
    <t>INVERSIONES TEJEDA VALERA F D, SRL</t>
  </si>
  <si>
    <t>CUENTAS POR PAGAR A PROVEEDORES AL 30 DE JUNIO 2023</t>
  </si>
  <si>
    <t>WINDTELECOM, S.A</t>
  </si>
  <si>
    <t>GTG INDUSTRIAL, SRL.</t>
  </si>
  <si>
    <t>DJ MAUAD CATERING, SRL.</t>
  </si>
  <si>
    <t>VARGAS SERVICIOS DE CATERING</t>
  </si>
  <si>
    <t>AUTOCENTRO NAVARRO, SRL.</t>
  </si>
  <si>
    <t>BONDELIC, SRL.</t>
  </si>
  <si>
    <t>CECOMSA, SRL.</t>
  </si>
  <si>
    <t>DISTRIBUIDORA LAGARES, SRL.</t>
  </si>
  <si>
    <t>CANTABRIA BRAND REPRESENTA</t>
  </si>
  <si>
    <t>DELICIAS DLM, SRL.</t>
  </si>
  <si>
    <t>ALUMTECH, SRL.</t>
  </si>
  <si>
    <t>TOMAS ANIBAL PEREZ</t>
  </si>
  <si>
    <t>D.J MAUAD CATERING, S.R.L.</t>
  </si>
  <si>
    <t>SERVI MAS 1 S.R.L.</t>
  </si>
  <si>
    <t>SERVICIO ALMUERZO PERSONAL MILITAR</t>
  </si>
  <si>
    <t>SERVICIO DE SEGUROS</t>
  </si>
  <si>
    <t xml:space="preserve">B1500028263-B1500028267                     </t>
  </si>
  <si>
    <t>SERVICIO ENERGIA ELECTRICA</t>
  </si>
  <si>
    <t>B1500377418</t>
  </si>
  <si>
    <t>B1500000547</t>
  </si>
  <si>
    <t>B1500027976</t>
  </si>
  <si>
    <t>SERVICIO DE IMPRESIÓN</t>
  </si>
  <si>
    <t>B1500000391</t>
  </si>
  <si>
    <t>AH EDITORA OFFSET, SRL.</t>
  </si>
  <si>
    <t>SERVICIO INSTALACION DE CORTINAS</t>
  </si>
  <si>
    <t>B1500000177</t>
  </si>
  <si>
    <t>SERVICIO TELEFONO FLOTA</t>
  </si>
  <si>
    <t>E450000011498</t>
  </si>
  <si>
    <t>E450000012275</t>
  </si>
  <si>
    <t>SERVICIO TELEFONO TABLETS</t>
  </si>
  <si>
    <t>E450000011518</t>
  </si>
  <si>
    <t>SERVICIO TELEFONO FIJO</t>
  </si>
  <si>
    <t>B1500002039</t>
  </si>
  <si>
    <t>SERVICIO DE CATERING</t>
  </si>
  <si>
    <t>B1500000319</t>
  </si>
  <si>
    <t>B1500000390</t>
  </si>
  <si>
    <t>B1500001052</t>
  </si>
  <si>
    <t>SERVICIO DE MANTENIMIENTO PLANTA ELECTRICA</t>
  </si>
  <si>
    <t>AGUA PLANETA AZUL</t>
  </si>
  <si>
    <t>DOCUGREEN SRL.</t>
  </si>
  <si>
    <t>REFRICENTRO INTERNACIONAL</t>
  </si>
  <si>
    <t>EDITORA BUHO, SRL.</t>
  </si>
  <si>
    <t>SERVICIO PUBLICIDAD</t>
  </si>
  <si>
    <t>B1500002402</t>
  </si>
  <si>
    <t>B1500002408</t>
  </si>
  <si>
    <t>SERVICIO INTERNET</t>
  </si>
  <si>
    <t>B1500011075</t>
  </si>
  <si>
    <t>B1500004888</t>
  </si>
  <si>
    <t>B1500004887</t>
  </si>
  <si>
    <t>ADQUISICION MATERIAL DESECHABLE</t>
  </si>
  <si>
    <t>B1500003320</t>
  </si>
  <si>
    <t>B1500003321</t>
  </si>
  <si>
    <t>B1500000538</t>
  </si>
  <si>
    <t>B1500001154</t>
  </si>
  <si>
    <t>B1500001211</t>
  </si>
  <si>
    <t>SERVICIOS HONORARIOS PROFESIONALES</t>
  </si>
  <si>
    <t>B1500000003</t>
  </si>
  <si>
    <t>SERVICIO DE MANTENIMIENTO Y REPARACION DE VEHICULOS</t>
  </si>
  <si>
    <t>B1500017855</t>
  </si>
  <si>
    <t>B1500002345</t>
  </si>
  <si>
    <t>B1500002346</t>
  </si>
  <si>
    <t>B1500000525</t>
  </si>
  <si>
    <t>B1500000256</t>
  </si>
  <si>
    <t>B1500000255</t>
  </si>
  <si>
    <t>SERVICIO DE SUSCRIPCION VEEAM BACKUP</t>
  </si>
  <si>
    <t>B1500016885</t>
  </si>
  <si>
    <t>ADQUISICION DE GALLETAS Y BROWNIES</t>
  </si>
  <si>
    <t>B1500003126</t>
  </si>
  <si>
    <t>B1500004020-B1500004021-B1500004022-B1500004023-B1500004024-B1500004025</t>
  </si>
  <si>
    <t>FL&amp;M COMERCIAL, SRL.</t>
  </si>
  <si>
    <t>ADQUISICION DE ACTIVOS</t>
  </si>
  <si>
    <t>B1500001004</t>
  </si>
  <si>
    <t>B1500000388</t>
  </si>
  <si>
    <t>SERVICIO HONORARIOS PROFESIONALES</t>
  </si>
  <si>
    <t>B1500000026</t>
  </si>
  <si>
    <t>ADQUISICION DE EQUIPO INFORMATICO</t>
  </si>
  <si>
    <t>B1500003731</t>
  </si>
  <si>
    <t>B1500000012</t>
  </si>
  <si>
    <t>B1500001156</t>
  </si>
  <si>
    <t>B1500000209</t>
  </si>
  <si>
    <t>ADQUISICION DE TONER PARA IMPRESORA</t>
  </si>
  <si>
    <t>E450000000312</t>
  </si>
  <si>
    <t>B1500000617</t>
  </si>
  <si>
    <t>B1500011180</t>
  </si>
  <si>
    <t>ADQUISICION DE AGUA</t>
  </si>
  <si>
    <t>08/03/2023 15/03/2023 21/03/2023 22/03/2023 29/03/2023 10/04/2023 19/04/2023 26/04/2023 04/05/2023 10/05/2023 17/05/2023 24/05/2023 31/05/2023 24/04/2023 25/05/2023 07/06/2023</t>
  </si>
  <si>
    <t>B1500158845 B1500159054 B1500153927 B1500153927 B1500159328 B1500159738 B1500159938 B1500160189 B1500160375 B1500160503 B1500160747 B1500161045 B1500161218 B1500159719 B1500160972 B1500161473</t>
  </si>
  <si>
    <t>ADQUISICION DE BOLETOS AEREO</t>
  </si>
  <si>
    <t>B1500005234 B1500005261 B1500005389</t>
  </si>
  <si>
    <t>14/04/2023 25/04/2023 31/05/2023</t>
  </si>
  <si>
    <t>B1500000170</t>
  </si>
  <si>
    <t>COMPLETADO</t>
  </si>
  <si>
    <t>TAINA S. AMEYE PEREZ</t>
  </si>
  <si>
    <t>FRANCISCA A. GARCIA</t>
  </si>
  <si>
    <t>ANALISTA 1</t>
  </si>
  <si>
    <t>COMUNICACIONES Y REDES DE SANTO DOMINGO</t>
  </si>
  <si>
    <t>WIND TELECOM, S.A</t>
  </si>
  <si>
    <t>INDUSTRIAS BANILEJAS, SAS</t>
  </si>
  <si>
    <t>AGENCIA DE VIAJES MILENA TOURS</t>
  </si>
  <si>
    <t>COMPU-OFFICE DOMINICANA, SRL.</t>
  </si>
  <si>
    <t>HUMANO SEGUROS, S.A.</t>
  </si>
  <si>
    <t>SERVICIO SISTEMA MOTRIZ A.M.G</t>
  </si>
  <si>
    <t>EDITORA EL NUEVO DIARIO</t>
  </si>
  <si>
    <t>ADQUISICION DE ACTIVOS FIJOS</t>
  </si>
  <si>
    <t>SERVICIO DE FUMIGACION</t>
  </si>
  <si>
    <t>SERVICIOS DE MANTENIMIENTOS DE AIRES ACONDICIONADO</t>
  </si>
  <si>
    <t>SERVICIOS DE RADIOFRECUENCIA</t>
  </si>
  <si>
    <t>ADQUISICION CAFÉ EN GRANO</t>
  </si>
  <si>
    <t>SERVICIO REPRODUCCION DE MOUSE PADS</t>
  </si>
  <si>
    <t>SERVICIO DE ASESORIA DE COOPERATIVA</t>
  </si>
  <si>
    <t>ABASTECIMIENTOS COMERCIALES FJJ, SRL</t>
  </si>
  <si>
    <t>PROVESOL PROVEEDORES DE SOLUCIONES SRL</t>
  </si>
  <si>
    <t>ENCARGADA DE CONTABILIDAD</t>
  </si>
  <si>
    <t>B1500000442  B1500000448</t>
  </si>
  <si>
    <t>FECHA FIN FACTURA</t>
  </si>
  <si>
    <t>08/04/2023 15/04/2023 21/04/2023 22/04/2023 29/04/2023 10/05/2023 19/05/2023 26/05/2023 04/06/2023 10/06/2023 17/06/2023 24/06/2023 31/06/2023 24/05/2023 25/06/2023 07/07/2023</t>
  </si>
  <si>
    <t>23/5/2023 06/06/2023</t>
  </si>
  <si>
    <t>23/06/2023 06/07/2023</t>
  </si>
  <si>
    <t>14/05/2023 25/05/2023 31/06/2023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</si>
</sst>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8"/>
      <name val="Calibri"/>
      <family val="2"/>
      <scheme val="minor"/>
    </font>
    <font>
      <sz val="10"/>
      <name val="Arial"/>
      <family val="2"/>
    </font>
    <font>
      <sz val="20"/>
      <color theme="1"/>
      <name val="Times New Roman"/>
      <family val="1"/>
    </font>
    <font>
      <sz val="11"/>
      <color theme="1"/>
      <name val="Times New Roman"/>
      <family val="1"/>
    </font>
    <font>
      <b/>
      <u/>
      <sz val="20"/>
      <color theme="1"/>
      <name val="Times New Roman"/>
      <family val="1"/>
    </font>
    <font>
      <b/>
      <sz val="20"/>
      <color theme="1"/>
      <name val="Times New Roman"/>
      <family val="1"/>
    </font>
    <font>
      <sz val="20"/>
      <color rgb="FF000000"/>
      <name val="Times New Roman"/>
      <family val="1"/>
    </font>
    <font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43" fontId="11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horizontal="left" vertical="center" wrapText="1"/>
    </xf>
    <xf numFmtId="43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10" fillId="0" borderId="0" xfId="0" applyFont="1"/>
    <xf numFmtId="43" fontId="5" fillId="0" borderId="3" xfId="0" applyNumberFormat="1" applyFont="1" applyBorder="1" applyAlignment="1">
      <alignment horizontal="left" vertical="center"/>
    </xf>
    <xf numFmtId="0" fontId="8" fillId="0" borderId="4" xfId="0" applyNumberFormat="1" applyFont="1" applyFill="1" applyBorder="1" applyAlignment="1">
      <alignment horizontal="left" vertical="center"/>
    </xf>
    <xf numFmtId="0" fontId="0" fillId="0" borderId="0" xfId="0" applyBorder="1"/>
    <xf numFmtId="0" fontId="1" fillId="0" borderId="0" xfId="0" applyFont="1" applyBorder="1"/>
    <xf numFmtId="43" fontId="8" fillId="2" borderId="2" xfId="0" applyNumberFormat="1" applyFont="1" applyFill="1" applyBorder="1"/>
    <xf numFmtId="43" fontId="8" fillId="2" borderId="1" xfId="0" applyNumberFormat="1" applyFont="1" applyFill="1" applyBorder="1"/>
    <xf numFmtId="164" fontId="5" fillId="0" borderId="1" xfId="0" applyNumberFormat="1" applyFont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14" fontId="5" fillId="0" borderId="1" xfId="0" applyNumberFormat="1" applyFont="1" applyFill="1" applyBorder="1" applyAlignment="1">
      <alignment horizontal="left" vertical="center" wrapText="1"/>
    </xf>
    <xf numFmtId="43" fontId="5" fillId="0" borderId="3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43" fontId="5" fillId="0" borderId="1" xfId="0" applyNumberFormat="1" applyFont="1" applyFill="1" applyBorder="1" applyAlignment="1">
      <alignment horizontal="left" vertical="center"/>
    </xf>
    <xf numFmtId="0" fontId="0" fillId="0" borderId="0" xfId="0" applyFill="1" applyBorder="1"/>
    <xf numFmtId="0" fontId="0" fillId="0" borderId="0" xfId="0" applyFill="1"/>
    <xf numFmtId="0" fontId="9" fillId="0" borderId="1" xfId="0" applyFont="1" applyFill="1" applyBorder="1" applyAlignment="1">
      <alignment horizontal="left" vertical="center" wrapText="1"/>
    </xf>
    <xf numFmtId="43" fontId="0" fillId="0" borderId="5" xfId="2" applyFont="1" applyBorder="1"/>
    <xf numFmtId="49" fontId="0" fillId="0" borderId="5" xfId="2" applyNumberFormat="1" applyFont="1" applyBorder="1"/>
    <xf numFmtId="0" fontId="5" fillId="0" borderId="6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vertical="center" wrapText="1"/>
    </xf>
    <xf numFmtId="14" fontId="5" fillId="0" borderId="6" xfId="0" applyNumberFormat="1" applyFont="1" applyFill="1" applyBorder="1" applyAlignment="1">
      <alignment horizontal="left" vertical="center" wrapText="1"/>
    </xf>
    <xf numFmtId="164" fontId="5" fillId="0" borderId="6" xfId="0" applyNumberFormat="1" applyFont="1" applyFill="1" applyBorder="1" applyAlignment="1">
      <alignment horizontal="left" vertical="center" wrapText="1"/>
    </xf>
    <xf numFmtId="43" fontId="5" fillId="0" borderId="7" xfId="0" applyNumberFormat="1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43" fontId="5" fillId="0" borderId="6" xfId="0" applyNumberFormat="1" applyFont="1" applyFill="1" applyBorder="1" applyAlignment="1">
      <alignment horizontal="left" vertical="center"/>
    </xf>
    <xf numFmtId="0" fontId="5" fillId="0" borderId="8" xfId="0" applyFont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vertical="center" wrapText="1"/>
    </xf>
    <xf numFmtId="14" fontId="5" fillId="0" borderId="8" xfId="0" applyNumberFormat="1" applyFont="1" applyFill="1" applyBorder="1" applyAlignment="1">
      <alignment horizontal="left" vertical="center" wrapText="1"/>
    </xf>
    <xf numFmtId="164" fontId="5" fillId="0" borderId="8" xfId="0" applyNumberFormat="1" applyFont="1" applyFill="1" applyBorder="1" applyAlignment="1">
      <alignment horizontal="left" vertical="center" wrapText="1"/>
    </xf>
    <xf numFmtId="43" fontId="5" fillId="0" borderId="8" xfId="0" applyNumberFormat="1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right"/>
    </xf>
    <xf numFmtId="0" fontId="8" fillId="0" borderId="0" xfId="0" applyFont="1" applyAlignment="1">
      <alignment horizontal="center" vertical="center"/>
    </xf>
    <xf numFmtId="164" fontId="5" fillId="0" borderId="1" xfId="0" applyNumberFormat="1" applyFont="1" applyBorder="1" applyAlignment="1">
      <alignment horizontal="left" vertical="center"/>
    </xf>
    <xf numFmtId="164" fontId="5" fillId="0" borderId="1" xfId="0" applyNumberFormat="1" applyFont="1" applyFill="1" applyBorder="1" applyAlignment="1">
      <alignment horizontal="left" vertical="center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453007</xdr:colOff>
      <xdr:row>0</xdr:row>
      <xdr:rowOff>100693</xdr:rowOff>
    </xdr:from>
    <xdr:to>
      <xdr:col>4</xdr:col>
      <xdr:colOff>1706868</xdr:colOff>
      <xdr:row>7</xdr:row>
      <xdr:rowOff>5443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2007" y="100693"/>
          <a:ext cx="1253861" cy="1238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9"/>
  <sheetViews>
    <sheetView showGridLines="0" tabSelected="1" view="pageBreakPreview" zoomScale="50" zoomScaleNormal="50" zoomScaleSheetLayoutView="50" workbookViewId="0"/>
  </sheetViews>
  <sheetFormatPr baseColWidth="10" defaultRowHeight="15" x14ac:dyDescent="0.25"/>
  <cols>
    <col min="2" max="2" width="47.140625" customWidth="1"/>
    <col min="3" max="3" width="60.140625" customWidth="1"/>
    <col min="4" max="4" width="46.7109375" customWidth="1"/>
    <col min="5" max="5" width="37.28515625" customWidth="1"/>
    <col min="6" max="6" width="28.85546875" customWidth="1"/>
    <col min="7" max="7" width="38" customWidth="1"/>
    <col min="8" max="8" width="32" customWidth="1"/>
    <col min="9" max="9" width="28.140625" customWidth="1"/>
    <col min="10" max="10" width="33.85546875" customWidth="1"/>
    <col min="11" max="11" width="25.28515625" bestFit="1" customWidth="1"/>
    <col min="12" max="12" width="14.5703125" bestFit="1" customWidth="1"/>
  </cols>
  <sheetData>
    <row r="1" spans="1:12" x14ac:dyDescent="0.25">
      <c r="B1" s="3"/>
      <c r="C1" s="3"/>
      <c r="D1" s="3"/>
      <c r="E1" s="3"/>
      <c r="F1" s="3"/>
      <c r="G1" s="3"/>
      <c r="H1" s="3"/>
      <c r="I1" s="3"/>
      <c r="J1" s="3"/>
    </row>
    <row r="2" spans="1:12" x14ac:dyDescent="0.25">
      <c r="B2" s="3"/>
      <c r="C2" s="3"/>
      <c r="D2" s="3"/>
      <c r="E2" s="3"/>
      <c r="F2" s="3"/>
      <c r="G2" s="3"/>
      <c r="H2" s="3"/>
      <c r="I2" s="3"/>
      <c r="J2" s="3"/>
    </row>
    <row r="3" spans="1:12" x14ac:dyDescent="0.25">
      <c r="B3" s="3"/>
      <c r="C3" s="3"/>
      <c r="D3" s="3"/>
      <c r="E3" s="3"/>
      <c r="F3" s="3"/>
      <c r="G3" s="3"/>
      <c r="H3" s="3"/>
      <c r="I3" s="3"/>
      <c r="J3" s="3"/>
    </row>
    <row r="4" spans="1:12" x14ac:dyDescent="0.25">
      <c r="B4" s="3"/>
      <c r="C4" s="3"/>
      <c r="D4" s="3"/>
      <c r="E4" s="3"/>
      <c r="F4" s="3"/>
      <c r="G4" s="3"/>
      <c r="H4" s="3"/>
      <c r="I4" s="3"/>
      <c r="J4" s="3"/>
    </row>
    <row r="5" spans="1:12" x14ac:dyDescent="0.25">
      <c r="B5" s="3"/>
      <c r="C5" s="3"/>
      <c r="D5" s="3"/>
      <c r="E5" s="3"/>
      <c r="F5" s="3"/>
      <c r="G5" s="3"/>
      <c r="H5" s="3"/>
      <c r="I5" s="3"/>
      <c r="J5" s="3"/>
    </row>
    <row r="6" spans="1:12" x14ac:dyDescent="0.25">
      <c r="B6" s="3"/>
      <c r="C6" s="3"/>
      <c r="D6" s="3"/>
      <c r="E6" s="3"/>
      <c r="F6" s="3"/>
      <c r="G6" s="3"/>
      <c r="H6" s="3"/>
      <c r="I6" s="3"/>
      <c r="J6" s="3"/>
    </row>
    <row r="7" spans="1:12" x14ac:dyDescent="0.25">
      <c r="B7" s="3"/>
      <c r="C7" s="3"/>
      <c r="D7" s="3"/>
      <c r="E7" s="3"/>
      <c r="F7" s="3"/>
      <c r="G7" s="3"/>
      <c r="H7" s="3"/>
      <c r="I7" s="3"/>
      <c r="J7" s="3"/>
    </row>
    <row r="8" spans="1:12" ht="25.5" x14ac:dyDescent="0.35">
      <c r="A8" s="48" t="s">
        <v>11</v>
      </c>
      <c r="B8" s="48"/>
      <c r="C8" s="48"/>
      <c r="D8" s="48"/>
      <c r="E8" s="48"/>
      <c r="F8" s="48"/>
      <c r="G8" s="48"/>
      <c r="H8" s="48"/>
      <c r="I8" s="48"/>
      <c r="J8" s="48"/>
    </row>
    <row r="9" spans="1:12" ht="25.5" x14ac:dyDescent="0.35">
      <c r="A9" s="48" t="s">
        <v>16</v>
      </c>
      <c r="B9" s="48"/>
      <c r="C9" s="48"/>
      <c r="D9" s="48"/>
      <c r="E9" s="48"/>
      <c r="F9" s="48"/>
      <c r="G9" s="48"/>
      <c r="H9" s="48"/>
      <c r="I9" s="48"/>
      <c r="J9" s="48"/>
    </row>
    <row r="10" spans="1:12" ht="25.5" x14ac:dyDescent="0.35">
      <c r="A10" s="48" t="s">
        <v>72</v>
      </c>
      <c r="B10" s="48"/>
      <c r="C10" s="48"/>
      <c r="D10" s="48"/>
      <c r="E10" s="48"/>
      <c r="F10" s="48"/>
      <c r="G10" s="48"/>
      <c r="H10" s="48"/>
      <c r="I10" s="48"/>
      <c r="J10" s="48"/>
    </row>
    <row r="11" spans="1:12" ht="25.5" x14ac:dyDescent="0.35">
      <c r="A11" s="48" t="s">
        <v>0</v>
      </c>
      <c r="B11" s="48"/>
      <c r="C11" s="48"/>
      <c r="D11" s="48"/>
      <c r="E11" s="48"/>
      <c r="F11" s="48"/>
      <c r="G11" s="48"/>
      <c r="H11" s="48"/>
      <c r="I11" s="48"/>
      <c r="J11" s="48"/>
    </row>
    <row r="12" spans="1:12" ht="15.75" thickBot="1" x14ac:dyDescent="0.3">
      <c r="B12" s="3"/>
      <c r="C12" s="3"/>
      <c r="D12" s="3"/>
      <c r="E12" s="3"/>
      <c r="F12" s="3"/>
      <c r="G12" s="3"/>
      <c r="H12" s="3"/>
      <c r="I12" s="3"/>
      <c r="J12" s="3"/>
    </row>
    <row r="13" spans="1:12" ht="102.75" thickBot="1" x14ac:dyDescent="0.3">
      <c r="A13" s="11" t="s">
        <v>17</v>
      </c>
      <c r="B13" s="11" t="s">
        <v>1</v>
      </c>
      <c r="C13" s="11" t="s">
        <v>2</v>
      </c>
      <c r="D13" s="12" t="s">
        <v>3</v>
      </c>
      <c r="E13" s="12" t="s">
        <v>4</v>
      </c>
      <c r="F13" s="12" t="s">
        <v>5</v>
      </c>
      <c r="G13" s="12" t="s">
        <v>187</v>
      </c>
      <c r="H13" s="12" t="s">
        <v>6</v>
      </c>
      <c r="I13" s="12" t="s">
        <v>7</v>
      </c>
      <c r="J13" s="12" t="s">
        <v>15</v>
      </c>
      <c r="L13" s="17"/>
    </row>
    <row r="14" spans="1:12" ht="105.75" thickBot="1" x14ac:dyDescent="0.3">
      <c r="A14" s="6">
        <v>1</v>
      </c>
      <c r="B14" s="6" t="s">
        <v>21</v>
      </c>
      <c r="C14" s="7" t="s">
        <v>22</v>
      </c>
      <c r="D14" s="8" t="s">
        <v>23</v>
      </c>
      <c r="E14" s="21">
        <v>44973</v>
      </c>
      <c r="F14" s="9">
        <v>928003.48340000003</v>
      </c>
      <c r="G14" s="53">
        <f>+E14+28</f>
        <v>45001</v>
      </c>
      <c r="H14" s="9">
        <v>888681.3</v>
      </c>
      <c r="I14" s="9">
        <v>3712013.9465999994</v>
      </c>
      <c r="J14" s="10" t="s">
        <v>24</v>
      </c>
      <c r="L14" s="17"/>
    </row>
    <row r="15" spans="1:12" ht="168" customHeight="1" thickBot="1" x14ac:dyDescent="0.3">
      <c r="A15" s="6">
        <v>2</v>
      </c>
      <c r="B15" s="24" t="s">
        <v>26</v>
      </c>
      <c r="C15" s="31" t="s">
        <v>27</v>
      </c>
      <c r="D15" s="25" t="s">
        <v>28</v>
      </c>
      <c r="E15" s="22">
        <v>45033</v>
      </c>
      <c r="F15" s="26">
        <v>696200</v>
      </c>
      <c r="G15" s="54">
        <f>+E15+30</f>
        <v>45063</v>
      </c>
      <c r="H15" s="26">
        <v>666700</v>
      </c>
      <c r="I15" s="28">
        <v>2784800</v>
      </c>
      <c r="J15" s="27" t="s">
        <v>24</v>
      </c>
      <c r="K15" s="16"/>
      <c r="L15" s="17"/>
    </row>
    <row r="16" spans="1:12" s="30" customFormat="1" ht="27" thickBot="1" x14ac:dyDescent="0.3">
      <c r="A16" s="24">
        <v>3</v>
      </c>
      <c r="B16" s="24" t="s">
        <v>73</v>
      </c>
      <c r="C16" s="23" t="s">
        <v>118</v>
      </c>
      <c r="D16" s="25" t="s">
        <v>119</v>
      </c>
      <c r="E16" s="22">
        <v>45072</v>
      </c>
      <c r="F16" s="28">
        <v>175140.73</v>
      </c>
      <c r="G16" s="54">
        <f>+E16+31</f>
        <v>45103</v>
      </c>
      <c r="H16" s="28">
        <v>168404.55</v>
      </c>
      <c r="I16" s="28"/>
      <c r="J16" s="27" t="s">
        <v>164</v>
      </c>
      <c r="K16" s="16"/>
      <c r="L16" s="29"/>
    </row>
    <row r="17" spans="1:12" ht="53.25" thickBot="1" x14ac:dyDescent="0.3">
      <c r="A17" s="6">
        <v>4</v>
      </c>
      <c r="B17" s="6" t="s">
        <v>55</v>
      </c>
      <c r="C17" s="7" t="s">
        <v>115</v>
      </c>
      <c r="D17" s="8" t="s">
        <v>116</v>
      </c>
      <c r="E17" s="21">
        <v>45058</v>
      </c>
      <c r="F17" s="9">
        <v>62265.06</v>
      </c>
      <c r="G17" s="54">
        <f t="shared" ref="G17:G25" si="0">+E17+31</f>
        <v>45089</v>
      </c>
      <c r="H17" s="9">
        <v>59626.71</v>
      </c>
      <c r="I17" s="9"/>
      <c r="J17" s="27" t="s">
        <v>164</v>
      </c>
      <c r="K17" s="16"/>
      <c r="L17" s="17"/>
    </row>
    <row r="18" spans="1:12" ht="53.25" thickBot="1" x14ac:dyDescent="0.3">
      <c r="A18" s="6">
        <v>5</v>
      </c>
      <c r="B18" s="6" t="s">
        <v>55</v>
      </c>
      <c r="C18" s="7" t="s">
        <v>115</v>
      </c>
      <c r="D18" s="8" t="s">
        <v>117</v>
      </c>
      <c r="E18" s="21">
        <v>45063</v>
      </c>
      <c r="F18" s="9">
        <v>62265.06</v>
      </c>
      <c r="G18" s="54">
        <f t="shared" si="0"/>
        <v>45094</v>
      </c>
      <c r="H18" s="9">
        <v>59626.71</v>
      </c>
      <c r="I18" s="9"/>
      <c r="J18" s="27" t="s">
        <v>164</v>
      </c>
      <c r="K18" s="16"/>
      <c r="L18" s="17"/>
    </row>
    <row r="19" spans="1:12" ht="53.25" thickBot="1" x14ac:dyDescent="0.3">
      <c r="A19" s="24">
        <v>6</v>
      </c>
      <c r="B19" s="6" t="s">
        <v>175</v>
      </c>
      <c r="C19" s="7" t="s">
        <v>115</v>
      </c>
      <c r="D19" s="8" t="s">
        <v>121</v>
      </c>
      <c r="E19" s="21">
        <v>45061</v>
      </c>
      <c r="F19" s="9">
        <v>70800</v>
      </c>
      <c r="G19" s="54">
        <f t="shared" si="0"/>
        <v>45092</v>
      </c>
      <c r="H19" s="9">
        <v>67800</v>
      </c>
      <c r="I19" s="9"/>
      <c r="J19" s="27" t="s">
        <v>164</v>
      </c>
      <c r="K19" s="16"/>
      <c r="L19" s="17"/>
    </row>
    <row r="20" spans="1:12" ht="53.25" thickBot="1" x14ac:dyDescent="0.3">
      <c r="A20" s="6">
        <v>7</v>
      </c>
      <c r="B20" s="6" t="s">
        <v>175</v>
      </c>
      <c r="C20" s="7" t="s">
        <v>115</v>
      </c>
      <c r="D20" s="8" t="s">
        <v>120</v>
      </c>
      <c r="E20" s="21">
        <v>45061</v>
      </c>
      <c r="F20" s="9">
        <v>70800</v>
      </c>
      <c r="G20" s="54">
        <f t="shared" si="0"/>
        <v>45092</v>
      </c>
      <c r="H20" s="9">
        <v>67800</v>
      </c>
      <c r="I20" s="9"/>
      <c r="J20" s="27" t="s">
        <v>164</v>
      </c>
      <c r="K20" s="16"/>
      <c r="L20" s="17"/>
    </row>
    <row r="21" spans="1:12" s="30" customFormat="1" ht="53.25" thickBot="1" x14ac:dyDescent="0.3">
      <c r="A21" s="6">
        <v>8</v>
      </c>
      <c r="B21" s="24" t="s">
        <v>19</v>
      </c>
      <c r="C21" s="23" t="s">
        <v>90</v>
      </c>
      <c r="D21" s="25" t="s">
        <v>91</v>
      </c>
      <c r="E21" s="22">
        <v>45077</v>
      </c>
      <c r="F21" s="28">
        <v>453934.35</v>
      </c>
      <c r="G21" s="54">
        <f t="shared" si="0"/>
        <v>45108</v>
      </c>
      <c r="H21" s="28">
        <v>431237.63</v>
      </c>
      <c r="I21" s="28"/>
      <c r="J21" s="27" t="s">
        <v>164</v>
      </c>
      <c r="K21" s="16"/>
      <c r="L21" s="29"/>
    </row>
    <row r="22" spans="1:12" ht="53.25" thickBot="1" x14ac:dyDescent="0.3">
      <c r="A22" s="24">
        <v>9</v>
      </c>
      <c r="B22" s="6" t="s">
        <v>74</v>
      </c>
      <c r="C22" s="7" t="s">
        <v>122</v>
      </c>
      <c r="D22" s="8" t="s">
        <v>124</v>
      </c>
      <c r="E22" s="21">
        <v>45062</v>
      </c>
      <c r="F22" s="9">
        <v>65985.600000000006</v>
      </c>
      <c r="G22" s="54">
        <f t="shared" si="0"/>
        <v>45093</v>
      </c>
      <c r="H22" s="9">
        <v>63189.599999999999</v>
      </c>
      <c r="I22" s="9"/>
      <c r="J22" s="27" t="s">
        <v>164</v>
      </c>
      <c r="K22" s="16"/>
      <c r="L22" s="17"/>
    </row>
    <row r="23" spans="1:12" ht="53.25" thickBot="1" x14ac:dyDescent="0.3">
      <c r="A23" s="6">
        <v>10</v>
      </c>
      <c r="B23" s="6" t="s">
        <v>74</v>
      </c>
      <c r="C23" s="7" t="s">
        <v>122</v>
      </c>
      <c r="D23" s="8" t="s">
        <v>123</v>
      </c>
      <c r="E23" s="21">
        <v>45062</v>
      </c>
      <c r="F23" s="9">
        <v>51005.5</v>
      </c>
      <c r="G23" s="54">
        <f t="shared" si="0"/>
        <v>45093</v>
      </c>
      <c r="H23" s="9">
        <v>48844.25</v>
      </c>
      <c r="I23" s="9"/>
      <c r="J23" s="27" t="s">
        <v>164</v>
      </c>
      <c r="K23" s="16"/>
      <c r="L23" s="17"/>
    </row>
    <row r="24" spans="1:12" ht="53.25" thickBot="1" x14ac:dyDescent="0.3">
      <c r="A24" s="6">
        <v>11</v>
      </c>
      <c r="B24" s="6" t="s">
        <v>75</v>
      </c>
      <c r="C24" s="23" t="s">
        <v>87</v>
      </c>
      <c r="D24" s="8" t="s">
        <v>125</v>
      </c>
      <c r="E24" s="21">
        <v>45068</v>
      </c>
      <c r="F24" s="9">
        <v>199207.6</v>
      </c>
      <c r="G24" s="54">
        <f t="shared" si="0"/>
        <v>45099</v>
      </c>
      <c r="H24" s="9">
        <v>190766.6</v>
      </c>
      <c r="I24" s="9"/>
      <c r="J24" s="27" t="s">
        <v>164</v>
      </c>
      <c r="K24" s="16"/>
      <c r="L24" s="17"/>
    </row>
    <row r="25" spans="1:12" ht="53.25" thickBot="1" x14ac:dyDescent="0.3">
      <c r="A25" s="24">
        <v>12</v>
      </c>
      <c r="B25" s="6" t="s">
        <v>76</v>
      </c>
      <c r="C25" s="7" t="s">
        <v>106</v>
      </c>
      <c r="D25" s="8" t="s">
        <v>126</v>
      </c>
      <c r="E25" s="21">
        <v>45062</v>
      </c>
      <c r="F25" s="15">
        <v>204470.39999999999</v>
      </c>
      <c r="G25" s="54">
        <f t="shared" si="0"/>
        <v>45093</v>
      </c>
      <c r="H25" s="15">
        <v>195806.4</v>
      </c>
      <c r="I25" s="9"/>
      <c r="J25" s="27" t="s">
        <v>164</v>
      </c>
      <c r="K25" s="16"/>
      <c r="L25" s="17"/>
    </row>
    <row r="26" spans="1:12" ht="79.5" thickBot="1" x14ac:dyDescent="0.3">
      <c r="A26" s="6">
        <v>13</v>
      </c>
      <c r="B26" s="24" t="s">
        <v>184</v>
      </c>
      <c r="C26" s="7" t="s">
        <v>176</v>
      </c>
      <c r="D26" s="8" t="s">
        <v>127</v>
      </c>
      <c r="E26" s="21">
        <v>45093</v>
      </c>
      <c r="F26" s="15">
        <v>13992.98</v>
      </c>
      <c r="G26" s="53">
        <f>+E26+30</f>
        <v>45123</v>
      </c>
      <c r="H26" s="15">
        <v>13400.06</v>
      </c>
      <c r="I26" s="9"/>
      <c r="J26" s="27" t="s">
        <v>164</v>
      </c>
      <c r="K26" s="16"/>
      <c r="L26" s="17"/>
    </row>
    <row r="27" spans="1:12" ht="53.25" thickBot="1" x14ac:dyDescent="0.3">
      <c r="A27" s="6">
        <v>14</v>
      </c>
      <c r="B27" s="6" t="s">
        <v>44</v>
      </c>
      <c r="C27" s="7" t="s">
        <v>130</v>
      </c>
      <c r="D27" s="8" t="s">
        <v>131</v>
      </c>
      <c r="E27" s="21">
        <v>45076</v>
      </c>
      <c r="F27" s="15">
        <v>26461.19</v>
      </c>
      <c r="G27" s="53">
        <f>+E27+31</f>
        <v>45107</v>
      </c>
      <c r="H27" s="15">
        <v>25339.96</v>
      </c>
      <c r="I27" s="9"/>
      <c r="J27" s="27" t="s">
        <v>164</v>
      </c>
      <c r="K27" s="16"/>
      <c r="L27" s="17"/>
    </row>
    <row r="28" spans="1:12" s="30" customFormat="1" ht="53.25" thickBot="1" x14ac:dyDescent="0.3">
      <c r="A28" s="24">
        <v>15</v>
      </c>
      <c r="B28" s="24" t="s">
        <v>77</v>
      </c>
      <c r="C28" s="23" t="s">
        <v>130</v>
      </c>
      <c r="D28" s="25" t="s">
        <v>132</v>
      </c>
      <c r="E28" s="22">
        <v>45059</v>
      </c>
      <c r="F28" s="26">
        <v>71900</v>
      </c>
      <c r="G28" s="53">
        <f t="shared" ref="G28:G29" si="1">+E28+31</f>
        <v>45090</v>
      </c>
      <c r="H28" s="26">
        <v>68853.39</v>
      </c>
      <c r="I28" s="28"/>
      <c r="J28" s="27" t="s">
        <v>164</v>
      </c>
      <c r="K28" s="16"/>
      <c r="L28" s="29"/>
    </row>
    <row r="29" spans="1:12" s="30" customFormat="1" ht="53.25" thickBot="1" x14ac:dyDescent="0.3">
      <c r="A29" s="6">
        <v>16</v>
      </c>
      <c r="B29" s="24" t="s">
        <v>77</v>
      </c>
      <c r="C29" s="23" t="s">
        <v>130</v>
      </c>
      <c r="D29" s="25" t="s">
        <v>133</v>
      </c>
      <c r="E29" s="22">
        <v>45059</v>
      </c>
      <c r="F29" s="26">
        <v>10585.01</v>
      </c>
      <c r="G29" s="53">
        <f t="shared" si="1"/>
        <v>45090</v>
      </c>
      <c r="H29" s="26">
        <v>10136.5</v>
      </c>
      <c r="I29" s="28"/>
      <c r="J29" s="27" t="s">
        <v>164</v>
      </c>
      <c r="K29" s="16"/>
      <c r="L29" s="29"/>
    </row>
    <row r="30" spans="1:12" ht="53.25" thickBot="1" x14ac:dyDescent="0.3">
      <c r="A30" s="6">
        <v>17</v>
      </c>
      <c r="B30" s="24" t="s">
        <v>173</v>
      </c>
      <c r="C30" s="23" t="s">
        <v>88</v>
      </c>
      <c r="D30" s="25" t="s">
        <v>89</v>
      </c>
      <c r="E30" s="22">
        <v>45078</v>
      </c>
      <c r="F30" s="26">
        <v>3138609.3</v>
      </c>
      <c r="G30" s="54">
        <f>+E30+30</f>
        <v>45108</v>
      </c>
      <c r="H30" s="26">
        <v>2981678.84</v>
      </c>
      <c r="I30" s="9"/>
      <c r="J30" s="27" t="s">
        <v>164</v>
      </c>
      <c r="K30" s="16"/>
      <c r="L30" s="17"/>
    </row>
    <row r="31" spans="1:12" s="30" customFormat="1" ht="53.25" thickBot="1" x14ac:dyDescent="0.3">
      <c r="A31" s="24">
        <v>18</v>
      </c>
      <c r="B31" s="24" t="s">
        <v>78</v>
      </c>
      <c r="C31" s="23" t="s">
        <v>139</v>
      </c>
      <c r="D31" s="25" t="s">
        <v>140</v>
      </c>
      <c r="E31" s="22">
        <v>45071</v>
      </c>
      <c r="F31" s="26">
        <v>47520.02</v>
      </c>
      <c r="G31" s="54">
        <f>+E31+31</f>
        <v>45102</v>
      </c>
      <c r="H31" s="26">
        <v>45506.46</v>
      </c>
      <c r="I31" s="28"/>
      <c r="J31" s="27" t="s">
        <v>164</v>
      </c>
      <c r="K31" s="16"/>
      <c r="L31" s="29"/>
    </row>
    <row r="32" spans="1:12" s="30" customFormat="1" ht="53.25" thickBot="1" x14ac:dyDescent="0.3">
      <c r="A32" s="6">
        <v>19</v>
      </c>
      <c r="B32" s="24" t="s">
        <v>79</v>
      </c>
      <c r="C32" s="23" t="s">
        <v>137</v>
      </c>
      <c r="D32" s="25" t="s">
        <v>138</v>
      </c>
      <c r="E32" s="22">
        <v>45063</v>
      </c>
      <c r="F32" s="26">
        <v>479808</v>
      </c>
      <c r="G32" s="54">
        <f t="shared" ref="G32:G37" si="2">+E32+31</f>
        <v>45094</v>
      </c>
      <c r="H32" s="26">
        <v>455817.6</v>
      </c>
      <c r="I32" s="28"/>
      <c r="J32" s="27" t="s">
        <v>164</v>
      </c>
      <c r="K32" s="16"/>
      <c r="L32" s="29"/>
    </row>
    <row r="33" spans="1:12" s="30" customFormat="1" ht="27" thickBot="1" x14ac:dyDescent="0.3">
      <c r="A33" s="6">
        <v>20</v>
      </c>
      <c r="B33" s="24" t="s">
        <v>114</v>
      </c>
      <c r="C33" s="23" t="s">
        <v>94</v>
      </c>
      <c r="D33" s="25" t="s">
        <v>135</v>
      </c>
      <c r="E33" s="22">
        <v>45069</v>
      </c>
      <c r="F33" s="26">
        <v>190141.66</v>
      </c>
      <c r="G33" s="54">
        <f t="shared" si="2"/>
        <v>45100</v>
      </c>
      <c r="H33" s="26">
        <v>182084.81</v>
      </c>
      <c r="I33" s="28"/>
      <c r="J33" s="27" t="s">
        <v>164</v>
      </c>
      <c r="K33" s="16"/>
      <c r="L33" s="29"/>
    </row>
    <row r="34" spans="1:12" s="30" customFormat="1" ht="27" thickBot="1" x14ac:dyDescent="0.3">
      <c r="A34" s="24">
        <v>21</v>
      </c>
      <c r="B34" s="24" t="s">
        <v>114</v>
      </c>
      <c r="C34" s="23" t="s">
        <v>94</v>
      </c>
      <c r="D34" s="25" t="s">
        <v>136</v>
      </c>
      <c r="E34" s="22">
        <v>45064</v>
      </c>
      <c r="F34" s="26">
        <v>110142.56</v>
      </c>
      <c r="G34" s="54">
        <f t="shared" si="2"/>
        <v>45095</v>
      </c>
      <c r="H34" s="26">
        <v>104635.43</v>
      </c>
      <c r="I34" s="28"/>
      <c r="J34" s="27" t="s">
        <v>164</v>
      </c>
      <c r="K34" s="16"/>
      <c r="L34" s="29"/>
    </row>
    <row r="35" spans="1:12" s="30" customFormat="1" ht="53.25" thickBot="1" x14ac:dyDescent="0.3">
      <c r="A35" s="6">
        <v>22</v>
      </c>
      <c r="B35" s="24" t="s">
        <v>183</v>
      </c>
      <c r="C35" s="23" t="s">
        <v>176</v>
      </c>
      <c r="D35" s="25" t="s">
        <v>134</v>
      </c>
      <c r="E35" s="22">
        <v>45062</v>
      </c>
      <c r="F35" s="26">
        <v>88370.2</v>
      </c>
      <c r="G35" s="54">
        <f t="shared" si="2"/>
        <v>45093</v>
      </c>
      <c r="H35" s="26">
        <v>84625.7</v>
      </c>
      <c r="I35" s="28"/>
      <c r="J35" s="27" t="s">
        <v>164</v>
      </c>
      <c r="K35" s="16"/>
      <c r="L35" s="29"/>
    </row>
    <row r="36" spans="1:12" s="30" customFormat="1" ht="53.25" thickBot="1" x14ac:dyDescent="0.3">
      <c r="A36" s="6">
        <v>23</v>
      </c>
      <c r="B36" s="24" t="s">
        <v>34</v>
      </c>
      <c r="C36" s="23" t="s">
        <v>128</v>
      </c>
      <c r="D36" s="25" t="s">
        <v>129</v>
      </c>
      <c r="E36" s="22">
        <v>45067</v>
      </c>
      <c r="F36" s="26">
        <v>118000</v>
      </c>
      <c r="G36" s="54">
        <f t="shared" si="2"/>
        <v>45098</v>
      </c>
      <c r="H36" s="26">
        <v>90000</v>
      </c>
      <c r="I36" s="28"/>
      <c r="J36" s="27" t="s">
        <v>164</v>
      </c>
      <c r="K36" s="16"/>
      <c r="L36" s="29"/>
    </row>
    <row r="37" spans="1:12" s="30" customFormat="1" ht="53.25" thickBot="1" x14ac:dyDescent="0.3">
      <c r="A37" s="24">
        <v>24</v>
      </c>
      <c r="B37" s="24" t="s">
        <v>80</v>
      </c>
      <c r="C37" s="23" t="s">
        <v>110</v>
      </c>
      <c r="D37" s="25" t="s">
        <v>109</v>
      </c>
      <c r="E37" s="22">
        <v>45077</v>
      </c>
      <c r="F37" s="26">
        <v>5310</v>
      </c>
      <c r="G37" s="54">
        <f t="shared" si="2"/>
        <v>45108</v>
      </c>
      <c r="H37" s="26">
        <v>5085</v>
      </c>
      <c r="I37" s="28"/>
      <c r="J37" s="27" t="s">
        <v>164</v>
      </c>
      <c r="K37" s="16"/>
      <c r="L37" s="29"/>
    </row>
    <row r="38" spans="1:12" s="30" customFormat="1" ht="53.25" thickBot="1" x14ac:dyDescent="0.3">
      <c r="A38" s="6">
        <v>25</v>
      </c>
      <c r="B38" s="24" t="s">
        <v>39</v>
      </c>
      <c r="C38" s="23" t="s">
        <v>177</v>
      </c>
      <c r="D38" s="25" t="s">
        <v>108</v>
      </c>
      <c r="E38" s="22">
        <v>45082</v>
      </c>
      <c r="F38" s="26">
        <v>16666.66</v>
      </c>
      <c r="G38" s="54">
        <f>+E38+30</f>
        <v>45112</v>
      </c>
      <c r="H38" s="26">
        <v>15960.45</v>
      </c>
      <c r="I38" s="28"/>
      <c r="J38" s="27" t="s">
        <v>164</v>
      </c>
      <c r="K38" s="16"/>
      <c r="L38" s="29"/>
    </row>
    <row r="39" spans="1:12" s="30" customFormat="1" ht="86.25" customHeight="1" thickBot="1" x14ac:dyDescent="0.3">
      <c r="A39" s="6">
        <v>26</v>
      </c>
      <c r="B39" s="24" t="s">
        <v>174</v>
      </c>
      <c r="C39" s="23" t="s">
        <v>130</v>
      </c>
      <c r="D39" s="25" t="s">
        <v>141</v>
      </c>
      <c r="E39" s="22">
        <v>45078</v>
      </c>
      <c r="F39" s="26">
        <v>270560.14</v>
      </c>
      <c r="G39" s="54">
        <f>+E39+30</f>
        <v>45108</v>
      </c>
      <c r="H39" s="26">
        <v>259095.72</v>
      </c>
      <c r="I39" s="28"/>
      <c r="J39" s="27" t="s">
        <v>164</v>
      </c>
      <c r="K39" s="16"/>
      <c r="L39" s="29"/>
    </row>
    <row r="40" spans="1:12" s="30" customFormat="1" ht="53.25" thickBot="1" x14ac:dyDescent="0.3">
      <c r="A40" s="24">
        <v>27</v>
      </c>
      <c r="B40" s="24" t="s">
        <v>81</v>
      </c>
      <c r="C40" s="23" t="s">
        <v>106</v>
      </c>
      <c r="D40" s="25" t="s">
        <v>105</v>
      </c>
      <c r="E40" s="22">
        <v>45070</v>
      </c>
      <c r="F40" s="26">
        <v>53100</v>
      </c>
      <c r="G40" s="54">
        <f>+E40+31</f>
        <v>45101</v>
      </c>
      <c r="H40" s="26">
        <v>50850</v>
      </c>
      <c r="I40" s="28"/>
      <c r="J40" s="27" t="s">
        <v>164</v>
      </c>
      <c r="K40" s="16"/>
      <c r="L40" s="29"/>
    </row>
    <row r="41" spans="1:12" s="30" customFormat="1" ht="27" thickBot="1" x14ac:dyDescent="0.3">
      <c r="A41" s="6">
        <v>28</v>
      </c>
      <c r="B41" s="24" t="s">
        <v>142</v>
      </c>
      <c r="C41" s="23" t="s">
        <v>143</v>
      </c>
      <c r="D41" s="25" t="s">
        <v>144</v>
      </c>
      <c r="E41" s="22">
        <v>45076</v>
      </c>
      <c r="F41" s="26">
        <v>47790</v>
      </c>
      <c r="G41" s="54">
        <f>+E41+31</f>
        <v>45107</v>
      </c>
      <c r="H41" s="26">
        <v>45765</v>
      </c>
      <c r="I41" s="28"/>
      <c r="J41" s="27" t="s">
        <v>164</v>
      </c>
      <c r="K41" s="16"/>
      <c r="L41" s="29"/>
    </row>
    <row r="42" spans="1:12" s="30" customFormat="1" ht="27" thickBot="1" x14ac:dyDescent="0.3">
      <c r="A42" s="6">
        <v>29</v>
      </c>
      <c r="B42" s="24" t="s">
        <v>82</v>
      </c>
      <c r="C42" s="23" t="s">
        <v>106</v>
      </c>
      <c r="D42" s="25" t="s">
        <v>107</v>
      </c>
      <c r="E42" s="22">
        <v>45044</v>
      </c>
      <c r="F42" s="26">
        <v>201603</v>
      </c>
      <c r="G42" s="54">
        <f>+E42+30</f>
        <v>45074</v>
      </c>
      <c r="H42" s="26">
        <v>193060.5</v>
      </c>
      <c r="I42" s="28"/>
      <c r="J42" s="27" t="s">
        <v>164</v>
      </c>
      <c r="K42" s="16"/>
      <c r="L42" s="29"/>
    </row>
    <row r="43" spans="1:12" s="30" customFormat="1" ht="79.5" thickBot="1" x14ac:dyDescent="0.3">
      <c r="A43" s="24">
        <v>30</v>
      </c>
      <c r="B43" s="24" t="s">
        <v>25</v>
      </c>
      <c r="C43" s="23" t="s">
        <v>104</v>
      </c>
      <c r="D43" s="25" t="s">
        <v>103</v>
      </c>
      <c r="E43" s="22">
        <v>45073</v>
      </c>
      <c r="F43" s="26">
        <v>186440.75</v>
      </c>
      <c r="G43" s="54">
        <f>+E43+31</f>
        <v>45104</v>
      </c>
      <c r="H43" s="26">
        <v>179128.92</v>
      </c>
      <c r="I43" s="28"/>
      <c r="J43" s="27" t="s">
        <v>164</v>
      </c>
      <c r="K43" s="16"/>
      <c r="L43" s="29"/>
    </row>
    <row r="44" spans="1:12" s="30" customFormat="1" ht="79.5" thickBot="1" x14ac:dyDescent="0.3">
      <c r="A44" s="6">
        <v>31</v>
      </c>
      <c r="B44" s="24" t="s">
        <v>25</v>
      </c>
      <c r="C44" s="23" t="s">
        <v>102</v>
      </c>
      <c r="D44" s="25" t="s">
        <v>101</v>
      </c>
      <c r="E44" s="22">
        <v>45073</v>
      </c>
      <c r="F44" s="26">
        <v>18108</v>
      </c>
      <c r="G44" s="54">
        <f t="shared" ref="G44:G47" si="3">+E44+31</f>
        <v>45104</v>
      </c>
      <c r="H44" s="26">
        <v>17411.54</v>
      </c>
      <c r="I44" s="28"/>
      <c r="J44" s="27" t="s">
        <v>164</v>
      </c>
      <c r="K44" s="16"/>
      <c r="L44" s="29"/>
    </row>
    <row r="45" spans="1:12" s="30" customFormat="1" ht="79.5" thickBot="1" x14ac:dyDescent="0.3">
      <c r="A45" s="6">
        <v>32</v>
      </c>
      <c r="B45" s="24" t="s">
        <v>25</v>
      </c>
      <c r="C45" s="23" t="s">
        <v>99</v>
      </c>
      <c r="D45" s="25" t="s">
        <v>100</v>
      </c>
      <c r="E45" s="22">
        <v>45073</v>
      </c>
      <c r="F45" s="26">
        <v>226861.74</v>
      </c>
      <c r="G45" s="54">
        <f t="shared" si="3"/>
        <v>45104</v>
      </c>
      <c r="H45" s="26">
        <v>218136.3</v>
      </c>
      <c r="I45" s="28"/>
      <c r="J45" s="27" t="s">
        <v>164</v>
      </c>
      <c r="K45" s="16"/>
      <c r="L45" s="29"/>
    </row>
    <row r="46" spans="1:12" s="30" customFormat="1" ht="53.25" thickBot="1" x14ac:dyDescent="0.3">
      <c r="A46" s="24">
        <v>33</v>
      </c>
      <c r="B46" s="24" t="s">
        <v>83</v>
      </c>
      <c r="C46" s="23" t="s">
        <v>97</v>
      </c>
      <c r="D46" s="25" t="s">
        <v>98</v>
      </c>
      <c r="E46" s="22">
        <v>45051</v>
      </c>
      <c r="F46" s="26">
        <v>52156</v>
      </c>
      <c r="G46" s="54">
        <f t="shared" si="3"/>
        <v>45082</v>
      </c>
      <c r="H46" s="26">
        <v>49946</v>
      </c>
      <c r="I46" s="28"/>
      <c r="J46" s="27" t="s">
        <v>164</v>
      </c>
      <c r="K46" s="16"/>
      <c r="L46" s="29"/>
    </row>
    <row r="47" spans="1:12" s="30" customFormat="1" ht="53.25" thickBot="1" x14ac:dyDescent="0.3">
      <c r="A47" s="6">
        <v>34</v>
      </c>
      <c r="B47" s="24" t="s">
        <v>96</v>
      </c>
      <c r="C47" s="23" t="s">
        <v>94</v>
      </c>
      <c r="D47" s="25" t="s">
        <v>145</v>
      </c>
      <c r="E47" s="22">
        <v>45077</v>
      </c>
      <c r="F47" s="26">
        <v>18880</v>
      </c>
      <c r="G47" s="54">
        <f t="shared" si="3"/>
        <v>45108</v>
      </c>
      <c r="H47" s="26">
        <v>18080</v>
      </c>
      <c r="I47" s="28"/>
      <c r="J47" s="27" t="s">
        <v>164</v>
      </c>
      <c r="K47" s="16"/>
      <c r="L47" s="29"/>
    </row>
    <row r="48" spans="1:12" s="30" customFormat="1" ht="53.25" thickBot="1" x14ac:dyDescent="0.3">
      <c r="A48" s="6">
        <v>35</v>
      </c>
      <c r="B48" s="24" t="s">
        <v>96</v>
      </c>
      <c r="C48" s="23" t="s">
        <v>94</v>
      </c>
      <c r="D48" s="25" t="s">
        <v>95</v>
      </c>
      <c r="E48" s="22">
        <v>45084</v>
      </c>
      <c r="F48" s="26">
        <v>36875</v>
      </c>
      <c r="G48" s="54">
        <f>+E48+30</f>
        <v>45114</v>
      </c>
      <c r="H48" s="26">
        <v>35312.5</v>
      </c>
      <c r="I48" s="28"/>
      <c r="J48" s="27" t="s">
        <v>164</v>
      </c>
      <c r="K48" s="16"/>
      <c r="L48" s="29"/>
    </row>
    <row r="49" spans="1:12" s="30" customFormat="1" ht="27" thickBot="1" x14ac:dyDescent="0.3">
      <c r="A49" s="24">
        <v>36</v>
      </c>
      <c r="B49" s="24" t="s">
        <v>173</v>
      </c>
      <c r="C49" s="23" t="s">
        <v>88</v>
      </c>
      <c r="D49" s="25" t="s">
        <v>93</v>
      </c>
      <c r="E49" s="22">
        <v>45107</v>
      </c>
      <c r="F49" s="26">
        <v>2563303.9700000002</v>
      </c>
      <c r="G49" s="54">
        <f>+E49+30</f>
        <v>45137</v>
      </c>
      <c r="H49" s="26">
        <v>2435138.7799999998</v>
      </c>
      <c r="I49" s="28"/>
      <c r="J49" s="27" t="s">
        <v>164</v>
      </c>
      <c r="K49" s="16"/>
      <c r="L49" s="29"/>
    </row>
    <row r="50" spans="1:12" s="30" customFormat="1" ht="53.25" thickBot="1" x14ac:dyDescent="0.3">
      <c r="A50" s="6">
        <v>37</v>
      </c>
      <c r="B50" s="24" t="s">
        <v>84</v>
      </c>
      <c r="C50" s="23" t="s">
        <v>146</v>
      </c>
      <c r="D50" s="25" t="s">
        <v>147</v>
      </c>
      <c r="E50" s="22">
        <v>45065</v>
      </c>
      <c r="F50" s="26">
        <v>16326.54</v>
      </c>
      <c r="G50" s="54">
        <f>+E50+31</f>
        <v>45096</v>
      </c>
      <c r="H50" s="26">
        <v>16000</v>
      </c>
      <c r="I50" s="28"/>
      <c r="J50" s="27" t="s">
        <v>164</v>
      </c>
      <c r="K50" s="16"/>
      <c r="L50" s="29"/>
    </row>
    <row r="51" spans="1:12" s="30" customFormat="1" ht="53.25" thickBot="1" x14ac:dyDescent="0.3">
      <c r="A51" s="6">
        <v>38</v>
      </c>
      <c r="B51" s="24" t="s">
        <v>85</v>
      </c>
      <c r="C51" s="23" t="s">
        <v>87</v>
      </c>
      <c r="D51" s="25" t="s">
        <v>92</v>
      </c>
      <c r="E51" s="22">
        <v>45082</v>
      </c>
      <c r="F51" s="26">
        <v>180481</v>
      </c>
      <c r="G51" s="54">
        <f>+E51+30</f>
        <v>45112</v>
      </c>
      <c r="H51" s="26">
        <v>172833.5</v>
      </c>
      <c r="I51" s="28"/>
      <c r="J51" s="27" t="s">
        <v>164</v>
      </c>
      <c r="K51" s="16"/>
      <c r="L51" s="29"/>
    </row>
    <row r="52" spans="1:12" s="30" customFormat="1" ht="27" thickBot="1" x14ac:dyDescent="0.3">
      <c r="A52" s="24">
        <v>39</v>
      </c>
      <c r="B52" s="24" t="s">
        <v>86</v>
      </c>
      <c r="C52" s="23" t="s">
        <v>106</v>
      </c>
      <c r="D52" s="25" t="s">
        <v>163</v>
      </c>
      <c r="E52" s="22">
        <v>45068</v>
      </c>
      <c r="F52" s="26">
        <v>114460</v>
      </c>
      <c r="G52" s="54">
        <f>+E52+31</f>
        <v>45099</v>
      </c>
      <c r="H52" s="26">
        <v>109610</v>
      </c>
      <c r="I52" s="28"/>
      <c r="J52" s="27" t="s">
        <v>164</v>
      </c>
      <c r="K52" s="16"/>
      <c r="L52" s="29"/>
    </row>
    <row r="53" spans="1:12" s="30" customFormat="1" ht="53.25" thickBot="1" x14ac:dyDescent="0.3">
      <c r="A53" s="6">
        <v>40</v>
      </c>
      <c r="B53" s="24" t="s">
        <v>172</v>
      </c>
      <c r="C53" s="23" t="s">
        <v>148</v>
      </c>
      <c r="D53" s="25" t="s">
        <v>149</v>
      </c>
      <c r="E53" s="22">
        <v>45083</v>
      </c>
      <c r="F53" s="26">
        <v>78337.77</v>
      </c>
      <c r="G53" s="54">
        <f>+E53+30</f>
        <v>45113</v>
      </c>
      <c r="H53" s="26">
        <v>75018.37</v>
      </c>
      <c r="I53" s="28"/>
      <c r="J53" s="27" t="s">
        <v>164</v>
      </c>
      <c r="K53" s="16"/>
      <c r="L53" s="29"/>
    </row>
    <row r="54" spans="1:12" s="30" customFormat="1" ht="53.25" thickBot="1" x14ac:dyDescent="0.3">
      <c r="A54" s="41">
        <v>41</v>
      </c>
      <c r="B54" s="42" t="s">
        <v>29</v>
      </c>
      <c r="C54" s="43" t="s">
        <v>182</v>
      </c>
      <c r="D54" s="44" t="s">
        <v>150</v>
      </c>
      <c r="E54" s="45">
        <v>45091</v>
      </c>
      <c r="F54" s="46">
        <v>177000</v>
      </c>
      <c r="G54" s="54">
        <f>+E54+30</f>
        <v>45121</v>
      </c>
      <c r="H54" s="46">
        <v>135000</v>
      </c>
      <c r="I54" s="46"/>
      <c r="J54" s="47" t="s">
        <v>164</v>
      </c>
      <c r="K54" s="16"/>
      <c r="L54" s="29"/>
    </row>
    <row r="55" spans="1:12" s="30" customFormat="1" ht="226.5" customHeight="1" thickBot="1" x14ac:dyDescent="0.3">
      <c r="A55" s="34">
        <v>42</v>
      </c>
      <c r="B55" s="34" t="s">
        <v>111</v>
      </c>
      <c r="C55" s="35" t="s">
        <v>157</v>
      </c>
      <c r="D55" s="36" t="s">
        <v>159</v>
      </c>
      <c r="E55" s="37" t="s">
        <v>158</v>
      </c>
      <c r="F55" s="38">
        <v>105960</v>
      </c>
      <c r="G55" s="34" t="s">
        <v>188</v>
      </c>
      <c r="H55" s="38">
        <v>100662</v>
      </c>
      <c r="I55" s="40"/>
      <c r="J55" s="39" t="s">
        <v>164</v>
      </c>
      <c r="K55" s="16"/>
      <c r="L55" s="29"/>
    </row>
    <row r="56" spans="1:12" s="30" customFormat="1" ht="53.25" thickBot="1" x14ac:dyDescent="0.3">
      <c r="A56" s="6">
        <v>43</v>
      </c>
      <c r="B56" s="24" t="s">
        <v>46</v>
      </c>
      <c r="C56" s="23" t="s">
        <v>153</v>
      </c>
      <c r="D56" s="25" t="s">
        <v>186</v>
      </c>
      <c r="E56" s="22" t="s">
        <v>189</v>
      </c>
      <c r="F56" s="26">
        <v>970817.6</v>
      </c>
      <c r="G56" s="27" t="s">
        <v>190</v>
      </c>
      <c r="H56" s="26">
        <v>929681.26</v>
      </c>
      <c r="I56" s="28"/>
      <c r="J56" s="27" t="s">
        <v>164</v>
      </c>
      <c r="K56" s="16"/>
      <c r="L56" s="29"/>
    </row>
    <row r="57" spans="1:12" s="30" customFormat="1" ht="79.5" thickBot="1" x14ac:dyDescent="0.3">
      <c r="A57" s="6">
        <v>44</v>
      </c>
      <c r="B57" s="24" t="s">
        <v>171</v>
      </c>
      <c r="C57" s="23" t="s">
        <v>160</v>
      </c>
      <c r="D57" s="25" t="s">
        <v>161</v>
      </c>
      <c r="E57" s="22" t="s">
        <v>162</v>
      </c>
      <c r="F57" s="26">
        <v>192391.03</v>
      </c>
      <c r="G57" s="24" t="s">
        <v>191</v>
      </c>
      <c r="H57" s="26">
        <v>187855.68</v>
      </c>
      <c r="I57" s="28"/>
      <c r="J57" s="27" t="s">
        <v>164</v>
      </c>
      <c r="K57" s="16"/>
      <c r="L57" s="29"/>
    </row>
    <row r="58" spans="1:12" s="30" customFormat="1" ht="53.25" thickBot="1" x14ac:dyDescent="0.3">
      <c r="A58" s="24">
        <v>45</v>
      </c>
      <c r="B58" s="24" t="s">
        <v>170</v>
      </c>
      <c r="C58" s="23" t="s">
        <v>180</v>
      </c>
      <c r="D58" s="25" t="s">
        <v>154</v>
      </c>
      <c r="E58" s="22">
        <v>45086</v>
      </c>
      <c r="F58" s="26">
        <v>25000.32</v>
      </c>
      <c r="G58" s="54">
        <f>+E58+30</f>
        <v>45116</v>
      </c>
      <c r="H58" s="26">
        <v>23922.720000000001</v>
      </c>
      <c r="I58" s="28"/>
      <c r="J58" s="27" t="s">
        <v>164</v>
      </c>
      <c r="K58" s="16"/>
      <c r="L58" s="29"/>
    </row>
    <row r="59" spans="1:12" s="30" customFormat="1" ht="53.25" thickBot="1" x14ac:dyDescent="0.3">
      <c r="A59" s="6">
        <v>46</v>
      </c>
      <c r="B59" s="24" t="s">
        <v>112</v>
      </c>
      <c r="C59" s="23" t="s">
        <v>181</v>
      </c>
      <c r="D59" s="25" t="s">
        <v>152</v>
      </c>
      <c r="E59" s="22">
        <v>45090</v>
      </c>
      <c r="F59" s="26">
        <v>66641.98</v>
      </c>
      <c r="G59" s="54">
        <f>+E59+30</f>
        <v>45120</v>
      </c>
      <c r="H59" s="26">
        <v>63818.16</v>
      </c>
      <c r="I59" s="28"/>
      <c r="J59" s="27" t="s">
        <v>164</v>
      </c>
      <c r="K59" s="16"/>
      <c r="L59" s="29"/>
    </row>
    <row r="60" spans="1:12" s="30" customFormat="1" ht="79.5" thickBot="1" x14ac:dyDescent="0.3">
      <c r="A60" s="6">
        <v>47</v>
      </c>
      <c r="B60" s="24" t="s">
        <v>113</v>
      </c>
      <c r="C60" s="23" t="s">
        <v>178</v>
      </c>
      <c r="D60" s="25" t="s">
        <v>151</v>
      </c>
      <c r="E60" s="22">
        <v>45058</v>
      </c>
      <c r="F60" s="26">
        <v>45129.99</v>
      </c>
      <c r="G60" s="54">
        <f>+E60+31</f>
        <v>45089</v>
      </c>
      <c r="H60" s="26">
        <v>43217.7</v>
      </c>
      <c r="I60" s="28"/>
      <c r="J60" s="27" t="s">
        <v>164</v>
      </c>
      <c r="K60" s="16"/>
      <c r="L60" s="29"/>
    </row>
    <row r="61" spans="1:12" s="30" customFormat="1" ht="27" thickBot="1" x14ac:dyDescent="0.3">
      <c r="A61" s="24">
        <v>48</v>
      </c>
      <c r="B61" s="24" t="s">
        <v>169</v>
      </c>
      <c r="C61" s="23" t="s">
        <v>118</v>
      </c>
      <c r="D61" s="25" t="s">
        <v>156</v>
      </c>
      <c r="E61" s="22">
        <v>45103</v>
      </c>
      <c r="F61" s="26">
        <v>175140.72</v>
      </c>
      <c r="G61" s="54">
        <f>+E61+30</f>
        <v>45133</v>
      </c>
      <c r="H61" s="26">
        <v>168404.54</v>
      </c>
      <c r="I61" s="28"/>
      <c r="J61" s="27" t="s">
        <v>164</v>
      </c>
      <c r="K61" s="16"/>
      <c r="L61" s="29"/>
    </row>
    <row r="62" spans="1:12" s="30" customFormat="1" ht="79.5" thickBot="1" x14ac:dyDescent="0.3">
      <c r="A62" s="6">
        <v>49</v>
      </c>
      <c r="B62" s="24" t="s">
        <v>168</v>
      </c>
      <c r="C62" s="23" t="s">
        <v>179</v>
      </c>
      <c r="D62" s="25" t="s">
        <v>155</v>
      </c>
      <c r="E62" s="22">
        <v>45058</v>
      </c>
      <c r="F62" s="26">
        <v>12390</v>
      </c>
      <c r="G62" s="54">
        <f>+E62+31</f>
        <v>45089</v>
      </c>
      <c r="H62" s="26">
        <v>11865</v>
      </c>
      <c r="I62" s="28"/>
      <c r="J62" s="27" t="s">
        <v>164</v>
      </c>
      <c r="K62" s="16"/>
      <c r="L62" s="29"/>
    </row>
    <row r="63" spans="1:12" s="1" customFormat="1" ht="24.75" customHeight="1" thickBot="1" x14ac:dyDescent="0.4">
      <c r="A63" s="51" t="s">
        <v>8</v>
      </c>
      <c r="B63" s="51"/>
      <c r="C63" s="51"/>
      <c r="D63" s="51"/>
      <c r="E63" s="51"/>
      <c r="F63" s="19">
        <f>SUM(F14:F62)</f>
        <v>13193340.9134</v>
      </c>
      <c r="G63" s="20"/>
      <c r="H63" s="19">
        <f>SUM(H14:H62)</f>
        <v>12531422.139999997</v>
      </c>
      <c r="I63" s="19">
        <f>SUM(I14:I62)</f>
        <v>6496813.9465999994</v>
      </c>
      <c r="J63" s="20"/>
      <c r="L63" s="18"/>
    </row>
    <row r="64" spans="1:12" x14ac:dyDescent="0.25">
      <c r="B64" s="3"/>
      <c r="C64" s="3"/>
      <c r="D64" s="3"/>
      <c r="E64" s="3"/>
      <c r="F64" s="3"/>
      <c r="G64" s="3"/>
      <c r="H64" s="3"/>
      <c r="I64" s="3"/>
      <c r="J64" s="3"/>
    </row>
    <row r="65" spans="2:10" x14ac:dyDescent="0.25">
      <c r="B65" s="3"/>
      <c r="C65" s="3"/>
      <c r="D65" s="3"/>
      <c r="E65" s="3"/>
      <c r="F65" s="3"/>
      <c r="G65" s="3"/>
      <c r="H65" s="3"/>
      <c r="I65" s="3"/>
      <c r="J65" s="3"/>
    </row>
    <row r="66" spans="2:10" x14ac:dyDescent="0.25">
      <c r="B66" s="3"/>
      <c r="C66" s="3"/>
      <c r="D66" s="3"/>
      <c r="E66" s="3"/>
      <c r="F66" s="3"/>
      <c r="G66" s="3"/>
      <c r="H66" s="3"/>
      <c r="I66" s="3"/>
      <c r="J66" s="3"/>
    </row>
    <row r="67" spans="2:10" x14ac:dyDescent="0.25">
      <c r="B67" s="3"/>
      <c r="C67" s="3"/>
      <c r="D67" s="3"/>
      <c r="E67" s="3"/>
      <c r="F67" s="3"/>
      <c r="G67" s="3"/>
      <c r="H67" s="3"/>
      <c r="I67" s="3"/>
      <c r="J67" s="3"/>
    </row>
    <row r="68" spans="2:10" x14ac:dyDescent="0.25">
      <c r="B68" s="3"/>
      <c r="C68" s="3"/>
      <c r="D68" s="3"/>
      <c r="E68" s="3"/>
      <c r="F68" s="3"/>
      <c r="G68" s="3"/>
      <c r="H68" s="3"/>
      <c r="I68" s="3"/>
      <c r="J68" s="3"/>
    </row>
    <row r="69" spans="2:10" x14ac:dyDescent="0.25">
      <c r="B69" s="3"/>
      <c r="C69" s="3"/>
      <c r="D69" s="3"/>
      <c r="E69" s="3"/>
      <c r="F69" s="3"/>
      <c r="G69" s="3"/>
      <c r="H69" s="3"/>
      <c r="I69" s="3"/>
      <c r="J69" s="3"/>
    </row>
    <row r="70" spans="2:10" x14ac:dyDescent="0.25">
      <c r="B70" s="3"/>
      <c r="C70" s="3"/>
      <c r="D70" s="3"/>
      <c r="E70" s="3"/>
      <c r="F70" s="3"/>
      <c r="G70" s="3"/>
      <c r="H70" s="3"/>
      <c r="I70" s="3"/>
      <c r="J70" s="3"/>
    </row>
    <row r="71" spans="2:10" x14ac:dyDescent="0.25">
      <c r="B71" s="3"/>
      <c r="C71" s="3"/>
      <c r="D71" s="3"/>
      <c r="E71" s="3"/>
      <c r="F71" s="3"/>
      <c r="G71" s="3"/>
      <c r="H71" s="3"/>
      <c r="I71" s="3"/>
      <c r="J71" s="3"/>
    </row>
    <row r="72" spans="2:10" x14ac:dyDescent="0.25">
      <c r="B72" s="3"/>
      <c r="C72" s="3"/>
      <c r="D72" s="3"/>
      <c r="E72" s="3"/>
      <c r="F72" s="3"/>
      <c r="G72" s="3"/>
      <c r="H72" s="3"/>
      <c r="I72" s="3"/>
      <c r="J72" s="3"/>
    </row>
    <row r="73" spans="2:10" x14ac:dyDescent="0.25">
      <c r="B73" s="3"/>
      <c r="C73" s="3"/>
      <c r="D73" s="3"/>
      <c r="E73" s="3"/>
      <c r="F73" s="3"/>
      <c r="G73" s="3"/>
      <c r="H73" s="3"/>
      <c r="I73" s="3"/>
      <c r="J73" s="3"/>
    </row>
    <row r="74" spans="2:10" x14ac:dyDescent="0.25">
      <c r="B74" s="3"/>
      <c r="C74" s="3"/>
      <c r="D74" s="3"/>
      <c r="E74" s="3"/>
      <c r="F74" s="3"/>
      <c r="G74" s="3"/>
      <c r="H74" s="3"/>
      <c r="I74" s="3"/>
      <c r="J74" s="3"/>
    </row>
    <row r="75" spans="2:10" x14ac:dyDescent="0.25">
      <c r="B75" s="3"/>
      <c r="C75" s="3"/>
      <c r="D75" s="3"/>
      <c r="E75" s="3"/>
      <c r="F75" s="3"/>
      <c r="G75" s="3"/>
      <c r="H75" s="3"/>
      <c r="I75" s="3"/>
      <c r="J75" s="3"/>
    </row>
    <row r="76" spans="2:10" x14ac:dyDescent="0.25">
      <c r="B76" s="3"/>
      <c r="C76" s="3"/>
      <c r="D76" s="3"/>
      <c r="E76" s="3"/>
      <c r="F76" s="3"/>
      <c r="G76" s="3"/>
      <c r="H76" s="3"/>
      <c r="I76" s="3"/>
      <c r="J76" s="3"/>
    </row>
    <row r="77" spans="2:10" x14ac:dyDescent="0.25">
      <c r="B77" s="3"/>
      <c r="C77" s="3"/>
      <c r="D77" s="3"/>
      <c r="E77" s="3"/>
      <c r="F77" s="3"/>
      <c r="G77" s="3"/>
      <c r="H77" s="3"/>
      <c r="I77" s="3"/>
      <c r="J77" s="3"/>
    </row>
    <row r="78" spans="2:10" x14ac:dyDescent="0.25">
      <c r="B78" s="3"/>
      <c r="C78" s="3"/>
      <c r="D78" s="3"/>
      <c r="E78" s="3"/>
      <c r="F78" s="3"/>
      <c r="G78" s="3"/>
      <c r="H78" s="3"/>
      <c r="I78" s="3"/>
      <c r="J78" s="3"/>
    </row>
    <row r="79" spans="2:10" x14ac:dyDescent="0.25">
      <c r="B79" s="3"/>
      <c r="C79" s="3"/>
      <c r="D79" s="3"/>
      <c r="E79" s="3"/>
      <c r="F79" s="3"/>
      <c r="G79" s="3"/>
      <c r="H79" s="3"/>
      <c r="I79" s="3"/>
      <c r="J79" s="3"/>
    </row>
    <row r="80" spans="2:10" ht="15.75" x14ac:dyDescent="0.25">
      <c r="B80" s="3"/>
      <c r="C80" s="3"/>
      <c r="D80" s="2"/>
      <c r="E80" s="2"/>
      <c r="F80" s="2"/>
      <c r="G80" s="2"/>
      <c r="H80" s="3"/>
      <c r="I80" s="3"/>
      <c r="J80" s="3"/>
    </row>
    <row r="81" spans="2:10" ht="26.25" x14ac:dyDescent="0.4">
      <c r="B81" s="49" t="s">
        <v>9</v>
      </c>
      <c r="C81" s="49"/>
      <c r="D81" s="4"/>
      <c r="E81" s="4"/>
      <c r="F81" s="13"/>
      <c r="G81" s="13"/>
      <c r="H81" s="49" t="s">
        <v>10</v>
      </c>
      <c r="I81" s="49"/>
      <c r="J81" s="49"/>
    </row>
    <row r="82" spans="2:10" ht="25.5" x14ac:dyDescent="0.35">
      <c r="B82" s="48" t="s">
        <v>166</v>
      </c>
      <c r="C82" s="48"/>
      <c r="D82" s="5"/>
      <c r="E82" s="5"/>
      <c r="F82" s="5"/>
      <c r="G82" s="5"/>
      <c r="H82" s="48" t="s">
        <v>165</v>
      </c>
      <c r="I82" s="48"/>
      <c r="J82" s="48"/>
    </row>
    <row r="83" spans="2:10" ht="26.25" x14ac:dyDescent="0.4">
      <c r="B83" s="49" t="s">
        <v>167</v>
      </c>
      <c r="C83" s="49"/>
      <c r="D83" s="4"/>
      <c r="E83" s="4"/>
      <c r="F83" s="4"/>
      <c r="G83" s="4"/>
      <c r="H83" s="49" t="s">
        <v>185</v>
      </c>
      <c r="I83" s="49"/>
      <c r="J83" s="49"/>
    </row>
    <row r="84" spans="2:10" ht="26.25" x14ac:dyDescent="0.4">
      <c r="B84" s="14"/>
      <c r="C84" s="14"/>
      <c r="D84" s="14"/>
      <c r="E84" s="14"/>
      <c r="F84" s="14"/>
      <c r="G84" s="14"/>
      <c r="H84" s="14"/>
      <c r="I84" s="14"/>
      <c r="J84" s="14"/>
    </row>
    <row r="85" spans="2:10" ht="26.25" x14ac:dyDescent="0.4">
      <c r="B85" s="14"/>
      <c r="C85" s="14"/>
      <c r="D85" s="14"/>
      <c r="E85" s="14"/>
      <c r="F85" s="14"/>
      <c r="G85" s="14"/>
      <c r="H85" s="14"/>
      <c r="I85" s="14"/>
      <c r="J85" s="14"/>
    </row>
    <row r="86" spans="2:10" ht="26.25" x14ac:dyDescent="0.4">
      <c r="B86" s="14"/>
      <c r="C86" s="14"/>
      <c r="D86" s="14"/>
      <c r="E86" s="14"/>
      <c r="F86" s="14"/>
      <c r="G86" s="14"/>
      <c r="H86" s="14"/>
      <c r="I86" s="14"/>
      <c r="J86" s="14"/>
    </row>
    <row r="87" spans="2:10" ht="26.25" x14ac:dyDescent="0.25">
      <c r="B87" s="50" t="s">
        <v>14</v>
      </c>
      <c r="C87" s="50"/>
      <c r="D87" s="50"/>
      <c r="E87" s="50"/>
      <c r="F87" s="50"/>
      <c r="G87" s="50"/>
      <c r="H87" s="50"/>
      <c r="I87" s="50"/>
      <c r="J87" s="50"/>
    </row>
    <row r="88" spans="2:10" ht="25.5" x14ac:dyDescent="0.25">
      <c r="B88" s="52" t="s">
        <v>12</v>
      </c>
      <c r="C88" s="52"/>
      <c r="D88" s="52"/>
      <c r="E88" s="52"/>
      <c r="F88" s="52"/>
      <c r="G88" s="52"/>
      <c r="H88" s="52"/>
      <c r="I88" s="52"/>
      <c r="J88" s="52"/>
    </row>
    <row r="89" spans="2:10" ht="26.25" x14ac:dyDescent="0.25">
      <c r="B89" s="50" t="s">
        <v>13</v>
      </c>
      <c r="C89" s="50"/>
      <c r="D89" s="50"/>
      <c r="E89" s="50"/>
      <c r="F89" s="50"/>
      <c r="G89" s="50"/>
      <c r="H89" s="50"/>
      <c r="I89" s="50"/>
      <c r="J89" s="50"/>
    </row>
  </sheetData>
  <mergeCells count="14">
    <mergeCell ref="B89:J89"/>
    <mergeCell ref="B87:J87"/>
    <mergeCell ref="A63:E63"/>
    <mergeCell ref="B82:C82"/>
    <mergeCell ref="H82:J82"/>
    <mergeCell ref="B83:C83"/>
    <mergeCell ref="H83:J83"/>
    <mergeCell ref="B88:J88"/>
    <mergeCell ref="A8:J8"/>
    <mergeCell ref="A9:J9"/>
    <mergeCell ref="A10:J10"/>
    <mergeCell ref="A11:J11"/>
    <mergeCell ref="B81:C81"/>
    <mergeCell ref="H81:J81"/>
  </mergeCells>
  <phoneticPr fontId="3" type="noConversion"/>
  <pageMargins left="0.47244094488188981" right="0.47244094488188981" top="0.47244094488188981" bottom="0.27559055118110237" header="0" footer="0"/>
  <pageSetup paperSize="9" scale="25" fitToHeight="0" orientation="portrait" r:id="rId1"/>
  <headerFooter>
    <oddFooter>&amp;R&amp;"Times New Roman,Negrita Cursiva"&amp;14&amp;P de &amp;N</oddFooter>
  </headerFooter>
  <rowBreaks count="1" manualBreakCount="1">
    <brk id="54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2"/>
  <sheetViews>
    <sheetView workbookViewId="0">
      <selection activeCell="A14" sqref="A14"/>
    </sheetView>
  </sheetViews>
  <sheetFormatPr baseColWidth="10" defaultRowHeight="15" x14ac:dyDescent="0.25"/>
  <cols>
    <col min="1" max="1" width="95.85546875" bestFit="1" customWidth="1"/>
    <col min="2" max="3" width="14.140625" bestFit="1" customWidth="1"/>
  </cols>
  <sheetData>
    <row r="1" spans="1:4" x14ac:dyDescent="0.25">
      <c r="A1" s="33" t="s">
        <v>19</v>
      </c>
      <c r="B1" s="32">
        <v>473457.94</v>
      </c>
      <c r="C1" s="32">
        <v>449785.04</v>
      </c>
      <c r="D1" s="32"/>
    </row>
    <row r="2" spans="1:4" x14ac:dyDescent="0.25">
      <c r="A2" s="33" t="s">
        <v>32</v>
      </c>
      <c r="B2" s="32">
        <v>61741.55</v>
      </c>
      <c r="C2" s="32">
        <v>60203.519999999997</v>
      </c>
      <c r="D2" s="32"/>
    </row>
    <row r="3" spans="1:4" x14ac:dyDescent="0.25">
      <c r="A3" s="33" t="s">
        <v>20</v>
      </c>
      <c r="B3" s="32">
        <v>286055.59999999998</v>
      </c>
      <c r="C3" s="32">
        <v>273934.59999999998</v>
      </c>
      <c r="D3" s="32"/>
    </row>
    <row r="4" spans="1:4" x14ac:dyDescent="0.25">
      <c r="A4" s="33" t="s">
        <v>33</v>
      </c>
      <c r="B4" s="32">
        <v>86140</v>
      </c>
      <c r="C4" s="32">
        <v>82490</v>
      </c>
      <c r="D4" s="32"/>
    </row>
    <row r="5" spans="1:4" x14ac:dyDescent="0.25">
      <c r="A5" s="33" t="s">
        <v>57</v>
      </c>
      <c r="B5" s="32">
        <v>12390</v>
      </c>
      <c r="C5" s="32">
        <v>11865</v>
      </c>
      <c r="D5" s="32"/>
    </row>
    <row r="6" spans="1:4" x14ac:dyDescent="0.25">
      <c r="A6" s="33" t="s">
        <v>18</v>
      </c>
      <c r="B6" s="32">
        <v>175140.72</v>
      </c>
      <c r="C6" s="32">
        <v>168404.54</v>
      </c>
      <c r="D6" s="32"/>
    </row>
    <row r="7" spans="1:4" x14ac:dyDescent="0.25">
      <c r="A7" s="33" t="s">
        <v>35</v>
      </c>
      <c r="B7" s="32">
        <v>60105.87</v>
      </c>
      <c r="C7" s="32">
        <v>57559.01</v>
      </c>
      <c r="D7" s="32"/>
    </row>
    <row r="8" spans="1:4" x14ac:dyDescent="0.25">
      <c r="A8" s="33" t="s">
        <v>59</v>
      </c>
      <c r="B8" s="32">
        <v>1450000</v>
      </c>
      <c r="C8" s="32">
        <v>1377500</v>
      </c>
      <c r="D8" s="32"/>
    </row>
    <row r="9" spans="1:4" x14ac:dyDescent="0.25">
      <c r="A9" s="33" t="s">
        <v>25</v>
      </c>
      <c r="B9" s="32">
        <v>221935.23</v>
      </c>
      <c r="C9" s="32">
        <v>213395.25</v>
      </c>
      <c r="D9" s="32"/>
    </row>
    <row r="10" spans="1:4" x14ac:dyDescent="0.25">
      <c r="A10" s="33" t="s">
        <v>25</v>
      </c>
      <c r="B10" s="32">
        <v>16016.55</v>
      </c>
      <c r="C10" s="32">
        <v>15400.26</v>
      </c>
      <c r="D10" s="32"/>
    </row>
    <row r="11" spans="1:4" x14ac:dyDescent="0.25">
      <c r="A11" s="33" t="s">
        <v>25</v>
      </c>
      <c r="B11" s="32">
        <v>214456.77</v>
      </c>
      <c r="C11" s="32">
        <v>206040.55</v>
      </c>
      <c r="D11" s="32"/>
    </row>
    <row r="12" spans="1:4" x14ac:dyDescent="0.25">
      <c r="A12" s="33" t="s">
        <v>60</v>
      </c>
      <c r="B12" s="32">
        <v>3115514.72</v>
      </c>
      <c r="C12" s="32">
        <v>2959738.98</v>
      </c>
      <c r="D12" s="32"/>
    </row>
    <row r="13" spans="1:4" x14ac:dyDescent="0.25">
      <c r="A13" s="32" t="s">
        <v>61</v>
      </c>
      <c r="B13" s="32">
        <v>83669.33</v>
      </c>
      <c r="C13" s="32">
        <v>80124.02</v>
      </c>
      <c r="D13" s="32"/>
    </row>
    <row r="14" spans="1:4" x14ac:dyDescent="0.25">
      <c r="A14" s="32" t="s">
        <v>63</v>
      </c>
      <c r="B14" s="32">
        <v>11800</v>
      </c>
      <c r="C14" s="32">
        <v>11800</v>
      </c>
      <c r="D14" s="32"/>
    </row>
    <row r="15" spans="1:4" x14ac:dyDescent="0.25">
      <c r="A15" s="32" t="s">
        <v>64</v>
      </c>
      <c r="B15" s="32">
        <v>33630</v>
      </c>
      <c r="C15" s="32">
        <v>32205</v>
      </c>
      <c r="D15" s="32"/>
    </row>
    <row r="16" spans="1:4" x14ac:dyDescent="0.25">
      <c r="A16" s="32" t="s">
        <v>37</v>
      </c>
      <c r="B16" s="32">
        <v>21888.92</v>
      </c>
      <c r="C16" s="32">
        <v>20794.47</v>
      </c>
      <c r="D16" s="32"/>
    </row>
    <row r="17" spans="1:4" x14ac:dyDescent="0.25">
      <c r="A17" s="32" t="s">
        <v>38</v>
      </c>
      <c r="B17" s="32">
        <v>194121.8</v>
      </c>
      <c r="C17" s="32">
        <v>185896.3</v>
      </c>
      <c r="D17" s="32"/>
    </row>
    <row r="18" spans="1:4" x14ac:dyDescent="0.25">
      <c r="A18" s="32" t="s">
        <v>39</v>
      </c>
      <c r="B18" s="32">
        <v>16666.66</v>
      </c>
      <c r="C18" s="32">
        <v>15960.45</v>
      </c>
      <c r="D18" s="32"/>
    </row>
    <row r="19" spans="1:4" x14ac:dyDescent="0.25">
      <c r="A19" s="32" t="s">
        <v>65</v>
      </c>
      <c r="B19" s="32">
        <v>322252.58</v>
      </c>
      <c r="C19" s="32">
        <v>307187.86</v>
      </c>
      <c r="D19" s="32"/>
    </row>
    <row r="20" spans="1:4" x14ac:dyDescent="0.25">
      <c r="A20" s="32" t="s">
        <v>66</v>
      </c>
      <c r="B20" s="32">
        <v>39766</v>
      </c>
      <c r="C20" s="32">
        <v>38081</v>
      </c>
      <c r="D20" s="32"/>
    </row>
    <row r="21" spans="1:4" x14ac:dyDescent="0.25">
      <c r="A21" s="32" t="s">
        <v>40</v>
      </c>
      <c r="B21" s="32">
        <v>1200768</v>
      </c>
      <c r="C21" s="32">
        <v>1149888</v>
      </c>
      <c r="D21" s="32"/>
    </row>
    <row r="22" spans="1:4" x14ac:dyDescent="0.25">
      <c r="A22" s="32" t="s">
        <v>67</v>
      </c>
      <c r="B22" s="32">
        <v>12390</v>
      </c>
      <c r="C22" s="32">
        <v>11865</v>
      </c>
      <c r="D22" s="32"/>
    </row>
    <row r="23" spans="1:4" x14ac:dyDescent="0.25">
      <c r="A23" s="32" t="s">
        <v>68</v>
      </c>
      <c r="B23" s="32">
        <v>241661</v>
      </c>
      <c r="C23" s="32">
        <v>241661</v>
      </c>
      <c r="D23" s="32"/>
    </row>
    <row r="24" spans="1:4" x14ac:dyDescent="0.25">
      <c r="A24" s="32" t="s">
        <v>41</v>
      </c>
      <c r="B24" s="32">
        <v>14063243.18</v>
      </c>
      <c r="C24" s="32">
        <v>13467343.050000001</v>
      </c>
      <c r="D24" s="32"/>
    </row>
    <row r="25" spans="1:4" x14ac:dyDescent="0.25">
      <c r="A25" s="32" t="s">
        <v>42</v>
      </c>
      <c r="B25" s="32">
        <v>5310</v>
      </c>
      <c r="C25" s="32">
        <v>5085</v>
      </c>
      <c r="D25" s="32"/>
    </row>
    <row r="26" spans="1:4" x14ac:dyDescent="0.25">
      <c r="A26" s="32" t="s">
        <v>43</v>
      </c>
      <c r="B26" s="32">
        <v>109426.48</v>
      </c>
      <c r="C26" s="32">
        <v>104789.75999999999</v>
      </c>
      <c r="D26" s="32"/>
    </row>
    <row r="27" spans="1:4" x14ac:dyDescent="0.25">
      <c r="A27" s="32" t="s">
        <v>44</v>
      </c>
      <c r="B27" s="32">
        <v>23832.73</v>
      </c>
      <c r="C27" s="32">
        <v>22822.87</v>
      </c>
      <c r="D27" s="32"/>
    </row>
    <row r="28" spans="1:4" x14ac:dyDescent="0.25">
      <c r="A28" s="32" t="s">
        <v>20</v>
      </c>
      <c r="B28" s="32">
        <v>291755</v>
      </c>
      <c r="C28" s="32">
        <v>279392.5</v>
      </c>
      <c r="D28" s="32"/>
    </row>
    <row r="29" spans="1:4" x14ac:dyDescent="0.25">
      <c r="A29" s="32" t="s">
        <v>70</v>
      </c>
      <c r="B29" s="32">
        <v>5833.33</v>
      </c>
      <c r="C29" s="32">
        <v>5833.33</v>
      </c>
      <c r="D29" s="32"/>
    </row>
    <row r="30" spans="1:4" x14ac:dyDescent="0.25">
      <c r="A30" s="32" t="s">
        <v>45</v>
      </c>
      <c r="B30" s="32">
        <v>97940</v>
      </c>
      <c r="C30" s="32">
        <v>93790</v>
      </c>
      <c r="D30" s="32"/>
    </row>
    <row r="31" spans="1:4" x14ac:dyDescent="0.25">
      <c r="A31" s="32" t="s">
        <v>61</v>
      </c>
      <c r="B31" s="32">
        <v>124947.93</v>
      </c>
      <c r="C31" s="32">
        <v>119653.53</v>
      </c>
      <c r="D31" s="32"/>
    </row>
    <row r="32" spans="1:4" x14ac:dyDescent="0.25">
      <c r="A32" s="32" t="s">
        <v>46</v>
      </c>
      <c r="B32" s="32">
        <v>312221.53999999998</v>
      </c>
      <c r="C32" s="32">
        <v>298991.81</v>
      </c>
      <c r="D32" s="32"/>
    </row>
    <row r="33" spans="1:4" x14ac:dyDescent="0.25">
      <c r="A33" s="32" t="s">
        <v>71</v>
      </c>
      <c r="B33" s="32">
        <v>68965.3</v>
      </c>
      <c r="C33" s="32">
        <v>65983.55</v>
      </c>
      <c r="D33" s="32"/>
    </row>
    <row r="34" spans="1:4" x14ac:dyDescent="0.25">
      <c r="A34" s="32" t="s">
        <v>47</v>
      </c>
      <c r="B34" s="32">
        <v>103014.43</v>
      </c>
      <c r="C34" s="32">
        <v>98533.37</v>
      </c>
      <c r="D34" s="32"/>
    </row>
    <row r="35" spans="1:4" x14ac:dyDescent="0.25">
      <c r="A35" s="32" t="s">
        <v>48</v>
      </c>
      <c r="B35" s="32">
        <v>29560.28</v>
      </c>
      <c r="C35" s="32">
        <v>28286.13</v>
      </c>
      <c r="D35" s="32"/>
    </row>
    <row r="36" spans="1:4" x14ac:dyDescent="0.25">
      <c r="A36" s="32" t="s">
        <v>49</v>
      </c>
      <c r="B36" s="32">
        <v>155406</v>
      </c>
      <c r="C36" s="32">
        <v>148821</v>
      </c>
      <c r="D36" s="32"/>
    </row>
    <row r="37" spans="1:4" x14ac:dyDescent="0.25">
      <c r="A37" s="32" t="s">
        <v>50</v>
      </c>
      <c r="B37" s="32">
        <v>856960.76919999998</v>
      </c>
      <c r="C37" s="32">
        <v>652672.41</v>
      </c>
      <c r="D37" s="32"/>
    </row>
    <row r="38" spans="1:4" x14ac:dyDescent="0.25">
      <c r="A38" s="32" t="s">
        <v>51</v>
      </c>
      <c r="B38" s="32">
        <v>80841.8</v>
      </c>
      <c r="C38" s="32">
        <v>77416.3</v>
      </c>
      <c r="D38" s="32"/>
    </row>
    <row r="39" spans="1:4" x14ac:dyDescent="0.25">
      <c r="A39" s="32" t="s">
        <v>52</v>
      </c>
      <c r="B39" s="32">
        <v>56050</v>
      </c>
      <c r="C39" s="32">
        <v>53675</v>
      </c>
      <c r="D39" s="32"/>
    </row>
    <row r="40" spans="1:4" x14ac:dyDescent="0.25">
      <c r="A40" s="32" t="s">
        <v>53</v>
      </c>
      <c r="B40" s="32">
        <v>200777</v>
      </c>
      <c r="C40" s="32">
        <v>192269.5</v>
      </c>
      <c r="D40" s="32"/>
    </row>
    <row r="41" spans="1:4" x14ac:dyDescent="0.25">
      <c r="A41" s="32" t="s">
        <v>54</v>
      </c>
      <c r="B41" s="32">
        <v>17611.5</v>
      </c>
      <c r="C41" s="32">
        <v>16865.25</v>
      </c>
      <c r="D41" s="32"/>
    </row>
    <row r="42" spans="1:4" x14ac:dyDescent="0.25">
      <c r="A42" s="32" t="s">
        <v>55</v>
      </c>
      <c r="B42" s="32">
        <v>62265.06</v>
      </c>
      <c r="C42" s="32">
        <v>59626.71</v>
      </c>
      <c r="D42" s="32"/>
    </row>
    <row r="43" spans="1:4" x14ac:dyDescent="0.25">
      <c r="A43" s="32" t="s">
        <v>56</v>
      </c>
      <c r="B43" s="32">
        <v>23375.21</v>
      </c>
      <c r="C43" s="32">
        <v>21315.02</v>
      </c>
      <c r="D43" s="32"/>
    </row>
    <row r="44" spans="1:4" x14ac:dyDescent="0.25">
      <c r="A44" s="32"/>
      <c r="B44" s="32"/>
      <c r="C44" s="32"/>
      <c r="D44" s="32"/>
    </row>
    <row r="45" spans="1:4" x14ac:dyDescent="0.25">
      <c r="A45" s="32"/>
      <c r="B45" s="32"/>
      <c r="C45" s="32"/>
      <c r="D45" s="32"/>
    </row>
    <row r="46" spans="1:4" x14ac:dyDescent="0.25">
      <c r="A46" s="33" t="s">
        <v>29</v>
      </c>
      <c r="B46" s="32">
        <v>59000</v>
      </c>
      <c r="C46" s="32">
        <v>45000</v>
      </c>
      <c r="D46" s="32"/>
    </row>
    <row r="47" spans="1:4" x14ac:dyDescent="0.25">
      <c r="A47" s="33" t="s">
        <v>31</v>
      </c>
      <c r="B47" s="32">
        <v>11800</v>
      </c>
      <c r="C47" s="32">
        <v>9000</v>
      </c>
      <c r="D47" s="32"/>
    </row>
    <row r="48" spans="1:4" x14ac:dyDescent="0.25">
      <c r="A48" s="33" t="s">
        <v>34</v>
      </c>
      <c r="B48" s="32">
        <v>472000</v>
      </c>
      <c r="C48" s="32">
        <v>360000</v>
      </c>
      <c r="D48" s="32"/>
    </row>
    <row r="49" spans="1:4" x14ac:dyDescent="0.25">
      <c r="A49" s="33" t="s">
        <v>58</v>
      </c>
      <c r="B49" s="32">
        <v>472000</v>
      </c>
      <c r="C49" s="32">
        <v>360000</v>
      </c>
      <c r="D49" s="32"/>
    </row>
    <row r="50" spans="1:4" x14ac:dyDescent="0.25">
      <c r="A50" s="33" t="s">
        <v>58</v>
      </c>
      <c r="B50" s="32">
        <v>32000</v>
      </c>
      <c r="C50" s="32">
        <v>28800</v>
      </c>
      <c r="D50" s="32"/>
    </row>
    <row r="51" spans="1:4" x14ac:dyDescent="0.25">
      <c r="A51" s="32" t="s">
        <v>62</v>
      </c>
      <c r="B51" s="32">
        <v>24022.22</v>
      </c>
      <c r="C51" s="32">
        <v>20000</v>
      </c>
      <c r="D51" s="32"/>
    </row>
    <row r="52" spans="1:4" x14ac:dyDescent="0.25">
      <c r="D52" s="32"/>
    </row>
    <row r="53" spans="1:4" x14ac:dyDescent="0.25">
      <c r="A53" s="32"/>
      <c r="B53" s="32"/>
      <c r="C53" s="32"/>
      <c r="D53" s="32"/>
    </row>
    <row r="54" spans="1:4" x14ac:dyDescent="0.25">
      <c r="A54" s="32"/>
      <c r="B54" s="32"/>
      <c r="C54" s="32"/>
      <c r="D54" s="32"/>
    </row>
    <row r="55" spans="1:4" x14ac:dyDescent="0.25">
      <c r="A55" s="33" t="s">
        <v>30</v>
      </c>
      <c r="B55" s="32">
        <v>16326.54</v>
      </c>
      <c r="C55" s="32">
        <v>16000</v>
      </c>
      <c r="D55" s="32"/>
    </row>
    <row r="56" spans="1:4" x14ac:dyDescent="0.25">
      <c r="A56" s="32" t="s">
        <v>36</v>
      </c>
      <c r="B56" s="32">
        <v>16326.54</v>
      </c>
      <c r="C56" s="32">
        <v>16000</v>
      </c>
      <c r="D56" s="32"/>
    </row>
    <row r="57" spans="1:4" x14ac:dyDescent="0.25">
      <c r="A57" s="32" t="s">
        <v>69</v>
      </c>
      <c r="B57" s="32">
        <v>16326.54</v>
      </c>
      <c r="C57" s="32">
        <v>16000</v>
      </c>
      <c r="D57" s="32"/>
    </row>
    <row r="58" spans="1:4" x14ac:dyDescent="0.25">
      <c r="A58" s="32"/>
      <c r="B58" s="32"/>
      <c r="C58" s="32"/>
      <c r="D58" s="32"/>
    </row>
    <row r="59" spans="1:4" x14ac:dyDescent="0.25">
      <c r="A59" s="32"/>
      <c r="B59" s="32"/>
      <c r="C59" s="32"/>
      <c r="D59" s="32"/>
    </row>
    <row r="60" spans="1:4" x14ac:dyDescent="0.25">
      <c r="A60" s="32"/>
      <c r="B60" s="32"/>
      <c r="C60" s="32"/>
      <c r="D60" s="32"/>
    </row>
    <row r="61" spans="1:4" x14ac:dyDescent="0.25">
      <c r="A61" s="32"/>
      <c r="B61" s="32"/>
      <c r="C61" s="32"/>
      <c r="D61" s="32"/>
    </row>
    <row r="62" spans="1:4" x14ac:dyDescent="0.25">
      <c r="A62" s="32"/>
      <c r="B62" s="32"/>
      <c r="C62" s="32"/>
      <c r="D62" s="32"/>
    </row>
    <row r="63" spans="1:4" x14ac:dyDescent="0.25">
      <c r="A63" s="32"/>
      <c r="B63" s="32"/>
      <c r="C63" s="32"/>
      <c r="D63" s="32"/>
    </row>
    <row r="64" spans="1:4" x14ac:dyDescent="0.25">
      <c r="A64" s="32"/>
      <c r="B64" s="32"/>
      <c r="C64" s="32"/>
      <c r="D64" s="32"/>
    </row>
    <row r="65" spans="1:4" x14ac:dyDescent="0.25">
      <c r="A65" s="33"/>
      <c r="B65" s="32"/>
      <c r="C65" s="32"/>
      <c r="D65" s="32"/>
    </row>
    <row r="66" spans="1:4" x14ac:dyDescent="0.25">
      <c r="A66" s="33"/>
      <c r="B66" s="32"/>
      <c r="C66" s="32"/>
      <c r="D66" s="32"/>
    </row>
    <row r="67" spans="1:4" x14ac:dyDescent="0.25">
      <c r="A67" s="33"/>
      <c r="B67" s="32"/>
      <c r="C67" s="32"/>
      <c r="D67" s="32"/>
    </row>
    <row r="68" spans="1:4" x14ac:dyDescent="0.25">
      <c r="A68" s="33"/>
      <c r="B68" s="32"/>
      <c r="C68" s="32"/>
      <c r="D68" s="32"/>
    </row>
    <row r="69" spans="1:4" x14ac:dyDescent="0.25">
      <c r="A69" s="33"/>
      <c r="B69" s="32"/>
      <c r="C69" s="32"/>
      <c r="D69" s="32"/>
    </row>
    <row r="70" spans="1:4" x14ac:dyDescent="0.25">
      <c r="A70" s="33"/>
      <c r="B70" s="32"/>
      <c r="C70" s="32"/>
      <c r="D70" s="32"/>
    </row>
    <row r="71" spans="1:4" x14ac:dyDescent="0.25">
      <c r="A71" s="33"/>
      <c r="B71" s="32"/>
      <c r="C71" s="32"/>
      <c r="D71" s="32"/>
    </row>
    <row r="72" spans="1:4" x14ac:dyDescent="0.25">
      <c r="A72" s="33"/>
      <c r="B72" s="32"/>
      <c r="C72" s="32"/>
      <c r="D72" s="32"/>
    </row>
    <row r="73" spans="1:4" x14ac:dyDescent="0.25">
      <c r="A73" s="33"/>
      <c r="B73" s="32"/>
      <c r="C73" s="32"/>
      <c r="D73" s="32"/>
    </row>
    <row r="74" spans="1:4" x14ac:dyDescent="0.25">
      <c r="A74" s="33"/>
      <c r="B74" s="32"/>
      <c r="C74" s="32"/>
      <c r="D74" s="32"/>
    </row>
    <row r="75" spans="1:4" x14ac:dyDescent="0.25">
      <c r="A75" s="33"/>
      <c r="B75" s="32"/>
      <c r="C75" s="32"/>
      <c r="D75" s="32"/>
    </row>
    <row r="76" spans="1:4" x14ac:dyDescent="0.25">
      <c r="A76" s="33"/>
      <c r="B76" s="32"/>
      <c r="C76" s="32"/>
      <c r="D76" s="32"/>
    </row>
    <row r="77" spans="1:4" x14ac:dyDescent="0.25">
      <c r="A77" s="33"/>
      <c r="B77" s="32"/>
      <c r="C77" s="32"/>
      <c r="D77" s="32"/>
    </row>
    <row r="78" spans="1:4" x14ac:dyDescent="0.25">
      <c r="A78" s="33"/>
      <c r="B78" s="32"/>
      <c r="C78" s="32"/>
      <c r="D78" s="32"/>
    </row>
    <row r="79" spans="1:4" x14ac:dyDescent="0.25">
      <c r="A79" s="33"/>
      <c r="B79" s="32"/>
      <c r="C79" s="32"/>
      <c r="D79" s="32"/>
    </row>
    <row r="80" spans="1:4" x14ac:dyDescent="0.25">
      <c r="A80" s="33"/>
      <c r="B80" s="32"/>
      <c r="C80" s="32"/>
      <c r="D80" s="32"/>
    </row>
    <row r="81" spans="1:4" x14ac:dyDescent="0.25">
      <c r="A81" s="33"/>
      <c r="B81" s="32"/>
      <c r="C81" s="32"/>
      <c r="D81" s="32"/>
    </row>
    <row r="82" spans="1:4" x14ac:dyDescent="0.25">
      <c r="A82" s="33"/>
      <c r="B82" s="32"/>
      <c r="C82" s="32"/>
      <c r="D82" s="32"/>
    </row>
    <row r="83" spans="1:4" x14ac:dyDescent="0.25">
      <c r="A83" s="33"/>
      <c r="B83" s="32"/>
      <c r="C83" s="32"/>
      <c r="D83" s="32"/>
    </row>
    <row r="84" spans="1:4" x14ac:dyDescent="0.25">
      <c r="A84" s="33"/>
      <c r="B84" s="32"/>
      <c r="C84" s="32"/>
      <c r="D84" s="32"/>
    </row>
    <row r="85" spans="1:4" x14ac:dyDescent="0.25">
      <c r="A85" s="33"/>
      <c r="B85" s="32"/>
      <c r="C85" s="32"/>
      <c r="D85" s="32"/>
    </row>
    <row r="86" spans="1:4" x14ac:dyDescent="0.25">
      <c r="A86" s="33"/>
      <c r="B86" s="32"/>
      <c r="C86" s="32"/>
      <c r="D86" s="32"/>
    </row>
    <row r="87" spans="1:4" x14ac:dyDescent="0.25">
      <c r="A87" s="33"/>
      <c r="B87" s="32"/>
      <c r="C87" s="32"/>
      <c r="D87" s="32"/>
    </row>
    <row r="88" spans="1:4" x14ac:dyDescent="0.25">
      <c r="A88" s="33"/>
      <c r="B88" s="32"/>
      <c r="C88" s="32"/>
      <c r="D88" s="32"/>
    </row>
    <row r="89" spans="1:4" x14ac:dyDescent="0.25">
      <c r="A89" s="33"/>
      <c r="B89" s="32"/>
      <c r="C89" s="32"/>
      <c r="D89" s="32"/>
    </row>
    <row r="90" spans="1:4" x14ac:dyDescent="0.25">
      <c r="A90" s="33"/>
      <c r="B90" s="32"/>
      <c r="C90" s="32"/>
      <c r="D90" s="32"/>
    </row>
    <row r="91" spans="1:4" x14ac:dyDescent="0.25">
      <c r="A91" s="33"/>
      <c r="B91" s="32"/>
      <c r="C91" s="32"/>
      <c r="D91" s="32"/>
    </row>
    <row r="92" spans="1:4" x14ac:dyDescent="0.25">
      <c r="A92" s="33"/>
      <c r="B92" s="32"/>
      <c r="C92" s="32"/>
      <c r="D92" s="32"/>
    </row>
    <row r="93" spans="1:4" x14ac:dyDescent="0.25">
      <c r="A93" s="33"/>
      <c r="B93" s="32"/>
      <c r="C93" s="32"/>
      <c r="D93" s="32"/>
    </row>
    <row r="94" spans="1:4" x14ac:dyDescent="0.25">
      <c r="A94" s="33"/>
      <c r="B94" s="32"/>
      <c r="C94" s="32"/>
      <c r="D94" s="32"/>
    </row>
    <row r="95" spans="1:4" x14ac:dyDescent="0.25">
      <c r="A95" s="33"/>
      <c r="B95" s="32"/>
      <c r="C95" s="32"/>
      <c r="D95" s="32"/>
    </row>
    <row r="96" spans="1:4" x14ac:dyDescent="0.25">
      <c r="A96" s="33"/>
      <c r="B96" s="32"/>
      <c r="C96" s="32"/>
      <c r="D96" s="32"/>
    </row>
    <row r="97" spans="1:4" x14ac:dyDescent="0.25">
      <c r="A97" s="33"/>
      <c r="B97" s="32"/>
      <c r="C97" s="32"/>
      <c r="D97" s="32"/>
    </row>
    <row r="98" spans="1:4" x14ac:dyDescent="0.25">
      <c r="A98" s="33"/>
      <c r="B98" s="32"/>
      <c r="C98" s="32"/>
      <c r="D98" s="32"/>
    </row>
    <row r="99" spans="1:4" x14ac:dyDescent="0.25">
      <c r="A99" s="33"/>
      <c r="B99" s="32"/>
      <c r="C99" s="32"/>
      <c r="D99" s="32"/>
    </row>
    <row r="100" spans="1:4" x14ac:dyDescent="0.25">
      <c r="A100" s="33"/>
      <c r="B100" s="32"/>
      <c r="C100" s="32"/>
      <c r="D100" s="32"/>
    </row>
    <row r="101" spans="1:4" x14ac:dyDescent="0.25">
      <c r="A101" s="33"/>
      <c r="B101" s="32"/>
      <c r="C101" s="32"/>
      <c r="D101" s="32"/>
    </row>
    <row r="102" spans="1:4" x14ac:dyDescent="0.25">
      <c r="A102" s="33"/>
      <c r="B102" s="32"/>
      <c r="C102" s="32"/>
      <c r="D102" s="32"/>
    </row>
    <row r="103" spans="1:4" x14ac:dyDescent="0.25">
      <c r="A103" s="33"/>
      <c r="B103" s="32"/>
      <c r="C103" s="32"/>
      <c r="D103" s="32"/>
    </row>
    <row r="104" spans="1:4" x14ac:dyDescent="0.25">
      <c r="A104" s="33"/>
      <c r="B104" s="32"/>
      <c r="C104" s="32"/>
      <c r="D104" s="32"/>
    </row>
    <row r="105" spans="1:4" x14ac:dyDescent="0.25">
      <c r="A105" s="33"/>
      <c r="B105" s="32"/>
      <c r="C105" s="32"/>
      <c r="D105" s="32"/>
    </row>
    <row r="106" spans="1:4" x14ac:dyDescent="0.25">
      <c r="A106" s="33"/>
      <c r="B106" s="32"/>
      <c r="C106" s="32"/>
      <c r="D106" s="32"/>
    </row>
    <row r="107" spans="1:4" x14ac:dyDescent="0.25">
      <c r="A107" s="33"/>
      <c r="B107" s="32"/>
      <c r="C107" s="32"/>
      <c r="D107" s="32"/>
    </row>
    <row r="108" spans="1:4" x14ac:dyDescent="0.25">
      <c r="A108" s="33"/>
      <c r="B108" s="32"/>
      <c r="C108" s="32"/>
      <c r="D108" s="32"/>
    </row>
    <row r="109" spans="1:4" x14ac:dyDescent="0.25">
      <c r="A109" s="33"/>
      <c r="B109" s="32"/>
      <c r="C109" s="32"/>
      <c r="D109" s="32"/>
    </row>
    <row r="110" spans="1:4" x14ac:dyDescent="0.25">
      <c r="A110" s="33"/>
      <c r="B110" s="32"/>
      <c r="C110" s="32"/>
      <c r="D110" s="32"/>
    </row>
    <row r="111" spans="1:4" x14ac:dyDescent="0.25">
      <c r="A111" s="33"/>
      <c r="B111" s="32"/>
      <c r="C111" s="32"/>
      <c r="D111" s="32"/>
    </row>
    <row r="112" spans="1:4" x14ac:dyDescent="0.25">
      <c r="A112" s="33"/>
      <c r="B112" s="32"/>
      <c r="C112" s="32"/>
      <c r="D112" s="32"/>
    </row>
    <row r="113" spans="1:4" x14ac:dyDescent="0.25">
      <c r="A113" s="33"/>
      <c r="B113" s="32"/>
      <c r="C113" s="32"/>
      <c r="D113" s="32"/>
    </row>
    <row r="114" spans="1:4" x14ac:dyDescent="0.25">
      <c r="A114" s="33"/>
      <c r="B114" s="32"/>
      <c r="C114" s="32"/>
      <c r="D114" s="32"/>
    </row>
    <row r="115" spans="1:4" x14ac:dyDescent="0.25">
      <c r="A115" s="33"/>
      <c r="B115" s="32"/>
      <c r="C115" s="32"/>
      <c r="D115" s="32"/>
    </row>
    <row r="116" spans="1:4" x14ac:dyDescent="0.25">
      <c r="A116" s="33"/>
      <c r="B116" s="32"/>
      <c r="C116" s="32"/>
      <c r="D116" s="32"/>
    </row>
    <row r="117" spans="1:4" x14ac:dyDescent="0.25">
      <c r="A117" s="33"/>
      <c r="B117" s="32"/>
      <c r="C117" s="32"/>
      <c r="D117" s="32"/>
    </row>
    <row r="118" spans="1:4" x14ac:dyDescent="0.25">
      <c r="A118" s="33"/>
      <c r="B118" s="32"/>
      <c r="C118" s="32"/>
      <c r="D118" s="32"/>
    </row>
    <row r="119" spans="1:4" x14ac:dyDescent="0.25">
      <c r="A119" s="33"/>
      <c r="B119" s="32"/>
      <c r="C119" s="32"/>
      <c r="D119" s="32"/>
    </row>
    <row r="120" spans="1:4" x14ac:dyDescent="0.25">
      <c r="A120" s="33"/>
      <c r="B120" s="32"/>
      <c r="C120" s="32"/>
      <c r="D120" s="32"/>
    </row>
    <row r="121" spans="1:4" x14ac:dyDescent="0.25">
      <c r="A121" s="33"/>
      <c r="B121" s="32"/>
      <c r="C121" s="32"/>
      <c r="D121" s="32"/>
    </row>
    <row r="122" spans="1:4" x14ac:dyDescent="0.25">
      <c r="A122" s="33"/>
      <c r="B122" s="32"/>
      <c r="C122" s="32"/>
      <c r="D122" s="32"/>
    </row>
    <row r="123" spans="1:4" x14ac:dyDescent="0.25">
      <c r="A123" s="33"/>
      <c r="B123" s="32"/>
      <c r="C123" s="32"/>
      <c r="D123" s="32"/>
    </row>
    <row r="124" spans="1:4" x14ac:dyDescent="0.25">
      <c r="A124" s="33"/>
      <c r="B124" s="32"/>
      <c r="C124" s="32"/>
      <c r="D124" s="32"/>
    </row>
    <row r="125" spans="1:4" x14ac:dyDescent="0.25">
      <c r="A125" s="33"/>
      <c r="B125" s="32"/>
      <c r="C125" s="32"/>
      <c r="D125" s="32"/>
    </row>
    <row r="126" spans="1:4" x14ac:dyDescent="0.25">
      <c r="A126" s="33"/>
      <c r="B126" s="32"/>
      <c r="C126" s="32"/>
      <c r="D126" s="32"/>
    </row>
    <row r="127" spans="1:4" x14ac:dyDescent="0.25">
      <c r="A127" s="33"/>
      <c r="B127" s="32"/>
      <c r="C127" s="32"/>
      <c r="D127" s="32"/>
    </row>
    <row r="128" spans="1:4" x14ac:dyDescent="0.25">
      <c r="A128" s="33"/>
      <c r="B128" s="32"/>
      <c r="C128" s="32"/>
      <c r="D128" s="32"/>
    </row>
    <row r="129" spans="1:4" x14ac:dyDescent="0.25">
      <c r="A129" s="33"/>
      <c r="B129" s="32"/>
      <c r="C129" s="32"/>
      <c r="D129" s="32"/>
    </row>
    <row r="130" spans="1:4" x14ac:dyDescent="0.25">
      <c r="A130" s="33"/>
      <c r="B130" s="32"/>
      <c r="C130" s="32"/>
      <c r="D130" s="32"/>
    </row>
    <row r="131" spans="1:4" x14ac:dyDescent="0.25">
      <c r="A131" s="33"/>
      <c r="B131" s="32"/>
      <c r="C131" s="32"/>
      <c r="D131" s="32"/>
    </row>
    <row r="132" spans="1:4" x14ac:dyDescent="0.25">
      <c r="A132" s="33"/>
      <c r="B132" s="32"/>
      <c r="C132" s="32"/>
      <c r="D132" s="32"/>
    </row>
    <row r="133" spans="1:4" x14ac:dyDescent="0.25">
      <c r="A133" s="33"/>
      <c r="B133" s="32"/>
      <c r="C133" s="32"/>
      <c r="D133" s="32"/>
    </row>
    <row r="134" spans="1:4" x14ac:dyDescent="0.25">
      <c r="A134" s="33"/>
      <c r="B134" s="32"/>
      <c r="C134" s="32"/>
      <c r="D134" s="32"/>
    </row>
    <row r="135" spans="1:4" x14ac:dyDescent="0.25">
      <c r="A135" s="33"/>
      <c r="B135" s="32"/>
      <c r="C135" s="32"/>
      <c r="D135" s="32"/>
    </row>
    <row r="136" spans="1:4" x14ac:dyDescent="0.25">
      <c r="A136" s="33"/>
      <c r="B136" s="32"/>
      <c r="C136" s="32"/>
      <c r="D136" s="32"/>
    </row>
    <row r="137" spans="1:4" x14ac:dyDescent="0.25">
      <c r="A137" s="33"/>
      <c r="B137" s="32"/>
      <c r="C137" s="32"/>
      <c r="D137" s="32"/>
    </row>
    <row r="138" spans="1:4" x14ac:dyDescent="0.25">
      <c r="A138" s="33"/>
      <c r="B138" s="32"/>
      <c r="C138" s="32"/>
      <c r="D138" s="32"/>
    </row>
    <row r="139" spans="1:4" x14ac:dyDescent="0.25">
      <c r="A139" s="33"/>
      <c r="B139" s="32"/>
      <c r="C139" s="32"/>
      <c r="D139" s="32"/>
    </row>
    <row r="140" spans="1:4" x14ac:dyDescent="0.25">
      <c r="A140" s="33"/>
      <c r="B140" s="32"/>
      <c r="C140" s="32"/>
      <c r="D140" s="32"/>
    </row>
    <row r="141" spans="1:4" x14ac:dyDescent="0.25">
      <c r="A141" s="33"/>
      <c r="B141" s="32"/>
      <c r="C141" s="32"/>
      <c r="D141" s="32"/>
    </row>
    <row r="142" spans="1:4" x14ac:dyDescent="0.25">
      <c r="A142" s="33"/>
      <c r="B142" s="32"/>
      <c r="C142" s="32"/>
      <c r="D142" s="32"/>
    </row>
    <row r="143" spans="1:4" x14ac:dyDescent="0.25">
      <c r="A143" s="33"/>
      <c r="B143" s="32"/>
      <c r="C143" s="32"/>
      <c r="D143" s="32"/>
    </row>
    <row r="144" spans="1:4" x14ac:dyDescent="0.25">
      <c r="A144" s="33"/>
      <c r="B144" s="32"/>
      <c r="C144" s="32"/>
      <c r="D144" s="32"/>
    </row>
    <row r="145" spans="1:4" x14ac:dyDescent="0.25">
      <c r="A145" s="33"/>
      <c r="B145" s="32"/>
      <c r="C145" s="32"/>
      <c r="D145" s="32"/>
    </row>
    <row r="146" spans="1:4" x14ac:dyDescent="0.25">
      <c r="A146" s="33"/>
      <c r="B146" s="32"/>
      <c r="C146" s="32"/>
      <c r="D146" s="32"/>
    </row>
    <row r="147" spans="1:4" x14ac:dyDescent="0.25">
      <c r="A147" s="33"/>
      <c r="B147" s="32"/>
      <c r="C147" s="32"/>
      <c r="D147" s="32"/>
    </row>
    <row r="148" spans="1:4" x14ac:dyDescent="0.25">
      <c r="A148" s="33"/>
      <c r="B148" s="32"/>
      <c r="C148" s="32"/>
      <c r="D148" s="32"/>
    </row>
    <row r="149" spans="1:4" x14ac:dyDescent="0.25">
      <c r="A149" s="33"/>
      <c r="B149" s="32"/>
      <c r="C149" s="32"/>
      <c r="D149" s="32"/>
    </row>
    <row r="150" spans="1:4" x14ac:dyDescent="0.25">
      <c r="A150" s="33"/>
      <c r="B150" s="32"/>
      <c r="C150" s="32"/>
      <c r="D150" s="32"/>
    </row>
    <row r="151" spans="1:4" x14ac:dyDescent="0.25">
      <c r="A151" s="33"/>
      <c r="B151" s="32"/>
      <c r="C151" s="32"/>
      <c r="D151" s="32"/>
    </row>
    <row r="152" spans="1:4" x14ac:dyDescent="0.25">
      <c r="A152" s="33"/>
      <c r="B152" s="32"/>
      <c r="C152" s="32"/>
      <c r="D152" s="32"/>
    </row>
    <row r="153" spans="1:4" x14ac:dyDescent="0.25">
      <c r="A153" s="33"/>
      <c r="B153" s="32"/>
      <c r="C153" s="32"/>
      <c r="D153" s="32"/>
    </row>
    <row r="154" spans="1:4" x14ac:dyDescent="0.25">
      <c r="A154" s="33"/>
      <c r="B154" s="32"/>
      <c r="C154" s="32"/>
      <c r="D154" s="32"/>
    </row>
    <row r="155" spans="1:4" x14ac:dyDescent="0.25">
      <c r="A155" s="33"/>
      <c r="B155" s="32"/>
      <c r="C155" s="32"/>
      <c r="D155" s="32"/>
    </row>
    <row r="156" spans="1:4" x14ac:dyDescent="0.25">
      <c r="A156" s="33"/>
      <c r="B156" s="32"/>
      <c r="C156" s="32"/>
      <c r="D156" s="32"/>
    </row>
    <row r="157" spans="1:4" x14ac:dyDescent="0.25">
      <c r="A157" s="33"/>
      <c r="B157" s="32"/>
      <c r="C157" s="32"/>
      <c r="D157" s="32"/>
    </row>
    <row r="158" spans="1:4" x14ac:dyDescent="0.25">
      <c r="A158" s="33"/>
      <c r="B158" s="32"/>
      <c r="C158" s="32"/>
      <c r="D158" s="32"/>
    </row>
    <row r="159" spans="1:4" x14ac:dyDescent="0.25">
      <c r="A159" s="33"/>
      <c r="B159" s="32"/>
      <c r="C159" s="32"/>
      <c r="D159" s="32"/>
    </row>
    <row r="160" spans="1:4" x14ac:dyDescent="0.25">
      <c r="A160" s="33"/>
      <c r="B160" s="32"/>
      <c r="C160" s="32"/>
      <c r="D160" s="32"/>
    </row>
    <row r="161" spans="1:4" x14ac:dyDescent="0.25">
      <c r="A161" s="33"/>
      <c r="B161" s="32"/>
      <c r="C161" s="32"/>
      <c r="D161" s="32"/>
    </row>
    <row r="162" spans="1:4" x14ac:dyDescent="0.25">
      <c r="A162" s="33"/>
      <c r="B162" s="32"/>
      <c r="C162" s="32"/>
      <c r="D162" s="32"/>
    </row>
    <row r="163" spans="1:4" x14ac:dyDescent="0.25">
      <c r="A163" s="33"/>
      <c r="B163" s="32"/>
      <c r="C163" s="32"/>
      <c r="D163" s="32"/>
    </row>
    <row r="164" spans="1:4" x14ac:dyDescent="0.25">
      <c r="A164" s="33"/>
      <c r="B164" s="32"/>
      <c r="C164" s="32"/>
      <c r="D164" s="32"/>
    </row>
    <row r="165" spans="1:4" x14ac:dyDescent="0.25">
      <c r="A165" s="33"/>
      <c r="B165" s="32"/>
      <c r="C165" s="32"/>
      <c r="D165" s="32"/>
    </row>
    <row r="166" spans="1:4" x14ac:dyDescent="0.25">
      <c r="A166" s="33"/>
      <c r="B166" s="32"/>
      <c r="C166" s="32"/>
      <c r="D166" s="32"/>
    </row>
    <row r="167" spans="1:4" x14ac:dyDescent="0.25">
      <c r="A167" s="33"/>
      <c r="B167" s="32"/>
      <c r="C167" s="32"/>
      <c r="D167" s="32"/>
    </row>
    <row r="168" spans="1:4" x14ac:dyDescent="0.25">
      <c r="A168" s="33"/>
      <c r="B168" s="32"/>
      <c r="C168" s="32"/>
      <c r="D168" s="32"/>
    </row>
    <row r="169" spans="1:4" x14ac:dyDescent="0.25">
      <c r="A169" s="33"/>
      <c r="B169" s="32"/>
      <c r="C169" s="32"/>
      <c r="D169" s="32"/>
    </row>
    <row r="170" spans="1:4" x14ac:dyDescent="0.25">
      <c r="A170" s="33"/>
      <c r="B170" s="32"/>
      <c r="C170" s="32"/>
      <c r="D170" s="32"/>
    </row>
    <row r="171" spans="1:4" x14ac:dyDescent="0.25">
      <c r="A171" s="33"/>
      <c r="B171" s="32"/>
      <c r="C171" s="32"/>
      <c r="D171" s="32"/>
    </row>
    <row r="172" spans="1:4" x14ac:dyDescent="0.25">
      <c r="A172" s="33"/>
      <c r="B172" s="32"/>
      <c r="C172" s="32"/>
      <c r="D172" s="32"/>
    </row>
    <row r="173" spans="1:4" x14ac:dyDescent="0.25">
      <c r="A173" s="33"/>
      <c r="B173" s="32"/>
      <c r="C173" s="32"/>
      <c r="D173" s="32"/>
    </row>
    <row r="174" spans="1:4" x14ac:dyDescent="0.25">
      <c r="A174" s="33"/>
      <c r="B174" s="32"/>
      <c r="C174" s="32"/>
      <c r="D174" s="32"/>
    </row>
    <row r="175" spans="1:4" x14ac:dyDescent="0.25">
      <c r="A175" s="33"/>
      <c r="B175" s="32"/>
      <c r="C175" s="32"/>
      <c r="D175" s="32"/>
    </row>
    <row r="176" spans="1:4" x14ac:dyDescent="0.25">
      <c r="A176" s="33"/>
      <c r="B176" s="32"/>
      <c r="C176" s="32"/>
      <c r="D176" s="32"/>
    </row>
    <row r="177" spans="1:4" x14ac:dyDescent="0.25">
      <c r="A177" s="33"/>
      <c r="B177" s="32"/>
      <c r="C177" s="32"/>
      <c r="D177" s="32"/>
    </row>
    <row r="178" spans="1:4" x14ac:dyDescent="0.25">
      <c r="A178" s="33"/>
      <c r="B178" s="32"/>
      <c r="C178" s="32"/>
      <c r="D178" s="32"/>
    </row>
    <row r="179" spans="1:4" x14ac:dyDescent="0.25">
      <c r="A179" s="33"/>
      <c r="B179" s="32"/>
      <c r="C179" s="32"/>
      <c r="D179" s="32"/>
    </row>
    <row r="180" spans="1:4" x14ac:dyDescent="0.25">
      <c r="A180" s="33"/>
      <c r="B180" s="32"/>
      <c r="C180" s="32"/>
      <c r="D180" s="32"/>
    </row>
    <row r="181" spans="1:4" x14ac:dyDescent="0.25">
      <c r="A181" s="33"/>
      <c r="B181" s="32"/>
      <c r="C181" s="32"/>
      <c r="D181" s="32"/>
    </row>
    <row r="182" spans="1:4" x14ac:dyDescent="0.25">
      <c r="A182" s="33"/>
      <c r="B182" s="32"/>
      <c r="C182" s="32"/>
      <c r="D182" s="32"/>
    </row>
    <row r="183" spans="1:4" x14ac:dyDescent="0.25">
      <c r="A183" s="33"/>
      <c r="B183" s="32"/>
      <c r="C183" s="32"/>
      <c r="D183" s="32"/>
    </row>
    <row r="184" spans="1:4" x14ac:dyDescent="0.25">
      <c r="A184" s="33"/>
      <c r="B184" s="32"/>
      <c r="C184" s="32"/>
      <c r="D184" s="32"/>
    </row>
    <row r="185" spans="1:4" x14ac:dyDescent="0.25">
      <c r="A185" s="33"/>
      <c r="B185" s="32"/>
      <c r="C185" s="32"/>
      <c r="D185" s="32"/>
    </row>
    <row r="186" spans="1:4" x14ac:dyDescent="0.25">
      <c r="A186" s="33"/>
      <c r="B186" s="32"/>
      <c r="C186" s="32"/>
      <c r="D186" s="32"/>
    </row>
    <row r="187" spans="1:4" x14ac:dyDescent="0.25">
      <c r="A187" s="33"/>
      <c r="B187" s="32"/>
      <c r="C187" s="32"/>
      <c r="D187" s="32"/>
    </row>
    <row r="188" spans="1:4" x14ac:dyDescent="0.25">
      <c r="A188" s="33"/>
      <c r="B188" s="32"/>
      <c r="C188" s="32"/>
      <c r="D188" s="32"/>
    </row>
    <row r="189" spans="1:4" x14ac:dyDescent="0.25">
      <c r="A189" s="33"/>
      <c r="B189" s="32"/>
      <c r="C189" s="32"/>
      <c r="D189" s="32"/>
    </row>
    <row r="190" spans="1:4" x14ac:dyDescent="0.25">
      <c r="A190" s="33"/>
      <c r="B190" s="32"/>
      <c r="C190" s="32"/>
      <c r="D190" s="32"/>
    </row>
    <row r="191" spans="1:4" x14ac:dyDescent="0.25">
      <c r="A191" s="33"/>
      <c r="B191" s="32"/>
      <c r="C191" s="32"/>
      <c r="D191" s="32"/>
    </row>
    <row r="192" spans="1:4" x14ac:dyDescent="0.25">
      <c r="A192" s="33"/>
      <c r="B192" s="32"/>
      <c r="C192" s="32"/>
      <c r="D192" s="32"/>
    </row>
    <row r="193" spans="1:4" x14ac:dyDescent="0.25">
      <c r="A193" s="33"/>
      <c r="B193" s="32"/>
      <c r="C193" s="32"/>
      <c r="D193" s="32"/>
    </row>
    <row r="194" spans="1:4" x14ac:dyDescent="0.25">
      <c r="A194" s="33"/>
      <c r="B194" s="32"/>
      <c r="C194" s="32"/>
      <c r="D194" s="32"/>
    </row>
    <row r="195" spans="1:4" x14ac:dyDescent="0.25">
      <c r="A195" s="33"/>
      <c r="B195" s="32"/>
      <c r="C195" s="32"/>
      <c r="D195" s="32"/>
    </row>
    <row r="196" spans="1:4" x14ac:dyDescent="0.25">
      <c r="A196" s="33"/>
      <c r="B196" s="32"/>
      <c r="C196" s="32"/>
      <c r="D196" s="32"/>
    </row>
    <row r="197" spans="1:4" x14ac:dyDescent="0.25">
      <c r="A197" s="33"/>
      <c r="B197" s="32"/>
      <c r="C197" s="32"/>
      <c r="D197" s="32"/>
    </row>
    <row r="198" spans="1:4" x14ac:dyDescent="0.25">
      <c r="A198" s="33"/>
      <c r="B198" s="32"/>
      <c r="C198" s="32"/>
      <c r="D198" s="32"/>
    </row>
    <row r="199" spans="1:4" x14ac:dyDescent="0.25">
      <c r="A199" s="33"/>
      <c r="B199" s="32"/>
      <c r="C199" s="32"/>
      <c r="D199" s="32"/>
    </row>
    <row r="200" spans="1:4" x14ac:dyDescent="0.25">
      <c r="A200" s="33"/>
      <c r="B200" s="32"/>
      <c r="C200" s="32"/>
      <c r="D200" s="32"/>
    </row>
    <row r="201" spans="1:4" x14ac:dyDescent="0.25">
      <c r="A201" s="33"/>
      <c r="B201" s="32"/>
      <c r="C201" s="32"/>
      <c r="D201" s="32"/>
    </row>
    <row r="202" spans="1:4" x14ac:dyDescent="0.25">
      <c r="A202" s="33"/>
      <c r="B202" s="32"/>
      <c r="C202" s="32"/>
      <c r="D202" s="32"/>
    </row>
    <row r="203" spans="1:4" x14ac:dyDescent="0.25">
      <c r="A203" s="33"/>
      <c r="B203" s="32"/>
      <c r="C203" s="32"/>
      <c r="D203" s="32"/>
    </row>
    <row r="204" spans="1:4" x14ac:dyDescent="0.25">
      <c r="A204" s="33"/>
      <c r="B204" s="32"/>
      <c r="C204" s="32"/>
      <c r="D204" s="32"/>
    </row>
    <row r="205" spans="1:4" x14ac:dyDescent="0.25">
      <c r="A205" s="33"/>
      <c r="B205" s="32"/>
      <c r="C205" s="32"/>
      <c r="D205" s="32"/>
    </row>
    <row r="206" spans="1:4" x14ac:dyDescent="0.25">
      <c r="A206" s="33"/>
      <c r="B206" s="32"/>
      <c r="C206" s="32"/>
      <c r="D206" s="32"/>
    </row>
    <row r="207" spans="1:4" x14ac:dyDescent="0.25">
      <c r="A207" s="33"/>
      <c r="B207" s="32"/>
      <c r="C207" s="32"/>
      <c r="D207" s="32"/>
    </row>
    <row r="208" spans="1:4" x14ac:dyDescent="0.25">
      <c r="A208" s="33"/>
      <c r="B208" s="32"/>
      <c r="C208" s="32"/>
      <c r="D208" s="32"/>
    </row>
    <row r="209" spans="1:4" x14ac:dyDescent="0.25">
      <c r="A209" s="33"/>
      <c r="B209" s="32"/>
      <c r="C209" s="32"/>
      <c r="D209" s="32"/>
    </row>
    <row r="210" spans="1:4" x14ac:dyDescent="0.25">
      <c r="A210" s="33"/>
      <c r="B210" s="32"/>
      <c r="C210" s="32"/>
      <c r="D210" s="32"/>
    </row>
    <row r="211" spans="1:4" x14ac:dyDescent="0.25">
      <c r="A211" s="33"/>
      <c r="B211" s="32"/>
      <c r="C211" s="32"/>
      <c r="D211" s="32"/>
    </row>
    <row r="212" spans="1:4" x14ac:dyDescent="0.25">
      <c r="A212" s="33"/>
      <c r="B212" s="32"/>
      <c r="C212" s="32"/>
      <c r="D212" s="32"/>
    </row>
    <row r="213" spans="1:4" x14ac:dyDescent="0.25">
      <c r="A213" s="33"/>
      <c r="B213" s="32"/>
      <c r="C213" s="32"/>
      <c r="D213" s="32"/>
    </row>
    <row r="214" spans="1:4" x14ac:dyDescent="0.25">
      <c r="A214" s="33"/>
      <c r="B214" s="32"/>
      <c r="C214" s="32"/>
      <c r="D214" s="32"/>
    </row>
    <row r="215" spans="1:4" x14ac:dyDescent="0.25">
      <c r="A215" s="33"/>
      <c r="B215" s="32"/>
      <c r="C215" s="32"/>
      <c r="D215" s="32"/>
    </row>
    <row r="216" spans="1:4" x14ac:dyDescent="0.25">
      <c r="A216" s="33"/>
      <c r="B216" s="32"/>
      <c r="C216" s="32"/>
      <c r="D216" s="32"/>
    </row>
    <row r="217" spans="1:4" x14ac:dyDescent="0.25">
      <c r="A217" s="33"/>
      <c r="B217" s="32"/>
      <c r="C217" s="32"/>
      <c r="D217" s="32"/>
    </row>
    <row r="218" spans="1:4" x14ac:dyDescent="0.25">
      <c r="A218" s="33"/>
      <c r="B218" s="32"/>
      <c r="C218" s="32"/>
      <c r="D218" s="32"/>
    </row>
    <row r="219" spans="1:4" x14ac:dyDescent="0.25">
      <c r="A219" s="33"/>
      <c r="B219" s="32"/>
      <c r="C219" s="32"/>
      <c r="D219" s="32"/>
    </row>
    <row r="220" spans="1:4" x14ac:dyDescent="0.25">
      <c r="A220" s="33"/>
      <c r="B220" s="32"/>
      <c r="C220" s="32"/>
      <c r="D220" s="32"/>
    </row>
    <row r="221" spans="1:4" x14ac:dyDescent="0.25">
      <c r="A221" s="33"/>
      <c r="B221" s="32"/>
      <c r="C221" s="32"/>
      <c r="D221" s="32"/>
    </row>
    <row r="222" spans="1:4" x14ac:dyDescent="0.25">
      <c r="A222" s="33"/>
      <c r="B222" s="32"/>
      <c r="C222" s="32"/>
      <c r="D222" s="32"/>
    </row>
    <row r="223" spans="1:4" x14ac:dyDescent="0.25">
      <c r="A223" s="33"/>
      <c r="B223" s="32"/>
      <c r="C223" s="32"/>
      <c r="D223" s="32"/>
    </row>
    <row r="224" spans="1:4" x14ac:dyDescent="0.25">
      <c r="A224" s="33"/>
      <c r="B224" s="32"/>
      <c r="C224" s="32"/>
      <c r="D224" s="32"/>
    </row>
    <row r="225" spans="1:4" x14ac:dyDescent="0.25">
      <c r="A225" s="33"/>
      <c r="B225" s="32"/>
      <c r="C225" s="32"/>
      <c r="D225" s="32"/>
    </row>
    <row r="226" spans="1:4" x14ac:dyDescent="0.25">
      <c r="A226" s="33"/>
      <c r="B226" s="32"/>
      <c r="C226" s="32"/>
      <c r="D226" s="32"/>
    </row>
    <row r="227" spans="1:4" x14ac:dyDescent="0.25">
      <c r="A227" s="33"/>
      <c r="B227" s="32"/>
      <c r="C227" s="32"/>
      <c r="D227" s="32"/>
    </row>
    <row r="228" spans="1:4" x14ac:dyDescent="0.25">
      <c r="A228" s="33"/>
      <c r="B228" s="32"/>
      <c r="C228" s="32"/>
      <c r="D228" s="32"/>
    </row>
    <row r="229" spans="1:4" x14ac:dyDescent="0.25">
      <c r="A229" s="33"/>
      <c r="B229" s="32"/>
      <c r="C229" s="32"/>
      <c r="D229" s="32"/>
    </row>
    <row r="230" spans="1:4" x14ac:dyDescent="0.25">
      <c r="A230" s="33"/>
      <c r="B230" s="32"/>
      <c r="C230" s="32"/>
      <c r="D230" s="32"/>
    </row>
    <row r="231" spans="1:4" x14ac:dyDescent="0.25">
      <c r="A231" s="33"/>
      <c r="B231" s="32"/>
      <c r="C231" s="32"/>
      <c r="D231" s="32"/>
    </row>
    <row r="232" spans="1:4" x14ac:dyDescent="0.25">
      <c r="A232" s="33"/>
      <c r="B232" s="32"/>
      <c r="C232" s="32"/>
      <c r="D232" s="32"/>
    </row>
    <row r="233" spans="1:4" x14ac:dyDescent="0.25">
      <c r="A233" s="33"/>
      <c r="B233" s="32"/>
      <c r="C233" s="32"/>
      <c r="D233" s="32"/>
    </row>
    <row r="234" spans="1:4" x14ac:dyDescent="0.25">
      <c r="A234" s="33"/>
      <c r="B234" s="32"/>
      <c r="C234" s="32"/>
      <c r="D234" s="32"/>
    </row>
    <row r="235" spans="1:4" x14ac:dyDescent="0.25">
      <c r="A235" s="33"/>
      <c r="B235" s="32"/>
      <c r="C235" s="32"/>
      <c r="D235" s="32"/>
    </row>
    <row r="236" spans="1:4" x14ac:dyDescent="0.25">
      <c r="A236" s="33"/>
      <c r="B236" s="32"/>
      <c r="C236" s="32"/>
      <c r="D236" s="32"/>
    </row>
    <row r="237" spans="1:4" x14ac:dyDescent="0.25">
      <c r="A237" s="33"/>
      <c r="B237" s="32"/>
      <c r="C237" s="32"/>
      <c r="D237" s="32"/>
    </row>
    <row r="238" spans="1:4" x14ac:dyDescent="0.25">
      <c r="A238" s="33"/>
      <c r="B238" s="32"/>
      <c r="C238" s="32"/>
      <c r="D238" s="32"/>
    </row>
    <row r="239" spans="1:4" x14ac:dyDescent="0.25">
      <c r="A239" s="33"/>
      <c r="B239" s="32"/>
      <c r="C239" s="32"/>
      <c r="D239" s="32"/>
    </row>
    <row r="240" spans="1:4" x14ac:dyDescent="0.25">
      <c r="A240" s="33"/>
      <c r="B240" s="32"/>
      <c r="C240" s="32"/>
      <c r="D240" s="32"/>
    </row>
    <row r="241" spans="1:4" x14ac:dyDescent="0.25">
      <c r="A241" s="33"/>
      <c r="B241" s="32"/>
      <c r="C241" s="32"/>
      <c r="D241" s="32"/>
    </row>
    <row r="242" spans="1:4" x14ac:dyDescent="0.25">
      <c r="A242" s="33"/>
      <c r="B242" s="32"/>
      <c r="C242" s="32"/>
      <c r="D242" s="32"/>
    </row>
    <row r="243" spans="1:4" x14ac:dyDescent="0.25">
      <c r="A243" s="33"/>
      <c r="B243" s="32"/>
      <c r="C243" s="32"/>
      <c r="D243" s="32"/>
    </row>
    <row r="244" spans="1:4" x14ac:dyDescent="0.25">
      <c r="A244" s="33"/>
      <c r="B244" s="32"/>
      <c r="C244" s="32"/>
      <c r="D244" s="32"/>
    </row>
    <row r="245" spans="1:4" x14ac:dyDescent="0.25">
      <c r="A245" s="33"/>
      <c r="B245" s="32"/>
      <c r="C245" s="32"/>
      <c r="D245" s="32"/>
    </row>
    <row r="246" spans="1:4" x14ac:dyDescent="0.25">
      <c r="A246" s="33"/>
      <c r="B246" s="32"/>
      <c r="C246" s="32"/>
      <c r="D246" s="32"/>
    </row>
    <row r="247" spans="1:4" x14ac:dyDescent="0.25">
      <c r="A247" s="33"/>
      <c r="B247" s="32"/>
      <c r="C247" s="32"/>
      <c r="D247" s="32"/>
    </row>
    <row r="248" spans="1:4" x14ac:dyDescent="0.25">
      <c r="A248" s="33"/>
      <c r="B248" s="32"/>
      <c r="C248" s="32"/>
      <c r="D248" s="32"/>
    </row>
    <row r="249" spans="1:4" x14ac:dyDescent="0.25">
      <c r="A249" s="33"/>
      <c r="B249" s="32"/>
      <c r="C249" s="32"/>
      <c r="D249" s="32"/>
    </row>
    <row r="250" spans="1:4" x14ac:dyDescent="0.25">
      <c r="A250" s="33"/>
      <c r="B250" s="32"/>
      <c r="C250" s="32"/>
      <c r="D250" s="32"/>
    </row>
    <row r="251" spans="1:4" x14ac:dyDescent="0.25">
      <c r="A251" s="33"/>
      <c r="B251" s="32"/>
      <c r="C251" s="32"/>
      <c r="D251" s="32"/>
    </row>
    <row r="252" spans="1:4" x14ac:dyDescent="0.25">
      <c r="A252" s="33"/>
      <c r="B252" s="32"/>
      <c r="C252" s="32"/>
      <c r="D252" s="32"/>
    </row>
    <row r="253" spans="1:4" x14ac:dyDescent="0.25">
      <c r="A253" s="33"/>
      <c r="B253" s="32"/>
      <c r="C253" s="32"/>
      <c r="D253" s="32"/>
    </row>
    <row r="254" spans="1:4" x14ac:dyDescent="0.25">
      <c r="A254" s="33"/>
      <c r="B254" s="32"/>
      <c r="C254" s="32"/>
      <c r="D254" s="32"/>
    </row>
    <row r="255" spans="1:4" x14ac:dyDescent="0.25">
      <c r="A255" s="33"/>
      <c r="B255" s="32"/>
      <c r="C255" s="32"/>
      <c r="D255" s="32"/>
    </row>
    <row r="256" spans="1:4" x14ac:dyDescent="0.25">
      <c r="A256" s="33"/>
      <c r="B256" s="32"/>
      <c r="C256" s="32"/>
      <c r="D256" s="32"/>
    </row>
    <row r="257" spans="1:4" x14ac:dyDescent="0.25">
      <c r="A257" s="33"/>
      <c r="B257" s="32"/>
      <c r="C257" s="32"/>
      <c r="D257" s="32"/>
    </row>
    <row r="258" spans="1:4" x14ac:dyDescent="0.25">
      <c r="A258" s="33"/>
      <c r="B258" s="32"/>
      <c r="C258" s="32"/>
      <c r="D258" s="32"/>
    </row>
    <row r="259" spans="1:4" x14ac:dyDescent="0.25">
      <c r="A259" s="33"/>
      <c r="B259" s="32"/>
      <c r="C259" s="32"/>
      <c r="D259" s="32"/>
    </row>
    <row r="260" spans="1:4" x14ac:dyDescent="0.25">
      <c r="A260" s="33"/>
      <c r="B260" s="32"/>
      <c r="C260" s="32"/>
      <c r="D260" s="32"/>
    </row>
    <row r="261" spans="1:4" x14ac:dyDescent="0.25">
      <c r="A261" s="33"/>
      <c r="B261" s="32"/>
      <c r="C261" s="32"/>
      <c r="D261" s="32"/>
    </row>
    <row r="262" spans="1:4" x14ac:dyDescent="0.25">
      <c r="A262" s="33"/>
      <c r="B262" s="32"/>
      <c r="C262" s="32"/>
      <c r="D262" s="32"/>
    </row>
    <row r="263" spans="1:4" x14ac:dyDescent="0.25">
      <c r="A263" s="33"/>
      <c r="B263" s="32"/>
      <c r="C263" s="32"/>
      <c r="D263" s="32"/>
    </row>
    <row r="264" spans="1:4" x14ac:dyDescent="0.25">
      <c r="A264" s="33"/>
      <c r="B264" s="32"/>
      <c r="C264" s="32"/>
      <c r="D264" s="32"/>
    </row>
    <row r="265" spans="1:4" x14ac:dyDescent="0.25">
      <c r="A265" s="33"/>
      <c r="B265" s="32"/>
      <c r="C265" s="32"/>
      <c r="D265" s="32"/>
    </row>
    <row r="266" spans="1:4" x14ac:dyDescent="0.25">
      <c r="A266" s="33"/>
      <c r="B266" s="32"/>
      <c r="C266" s="32"/>
      <c r="D266" s="32"/>
    </row>
    <row r="267" spans="1:4" x14ac:dyDescent="0.25">
      <c r="A267" s="33"/>
      <c r="B267" s="32"/>
      <c r="C267" s="32"/>
      <c r="D267" s="32"/>
    </row>
    <row r="268" spans="1:4" x14ac:dyDescent="0.25">
      <c r="A268" s="33"/>
      <c r="B268" s="32"/>
      <c r="C268" s="32"/>
      <c r="D268" s="32"/>
    </row>
    <row r="269" spans="1:4" x14ac:dyDescent="0.25">
      <c r="A269" s="33"/>
      <c r="B269" s="32"/>
      <c r="C269" s="32"/>
      <c r="D269" s="32"/>
    </row>
    <row r="270" spans="1:4" x14ac:dyDescent="0.25">
      <c r="A270" s="33"/>
      <c r="B270" s="32"/>
      <c r="C270" s="32"/>
      <c r="D270" s="32"/>
    </row>
    <row r="271" spans="1:4" x14ac:dyDescent="0.25">
      <c r="A271" s="33"/>
      <c r="B271" s="32"/>
      <c r="C271" s="32"/>
      <c r="D271" s="32"/>
    </row>
    <row r="272" spans="1:4" x14ac:dyDescent="0.25">
      <c r="A272" s="33"/>
      <c r="B272" s="32"/>
      <c r="C272" s="32"/>
      <c r="D272" s="32"/>
    </row>
    <row r="273" spans="1:4" x14ac:dyDescent="0.25">
      <c r="A273" s="33"/>
      <c r="B273" s="32"/>
      <c r="C273" s="32"/>
      <c r="D273" s="32"/>
    </row>
    <row r="274" spans="1:4" x14ac:dyDescent="0.25">
      <c r="A274" s="33"/>
      <c r="B274" s="32"/>
      <c r="C274" s="32"/>
      <c r="D274" s="32"/>
    </row>
    <row r="275" spans="1:4" x14ac:dyDescent="0.25">
      <c r="A275" s="33"/>
      <c r="B275" s="32"/>
      <c r="C275" s="32"/>
      <c r="D275" s="32"/>
    </row>
    <row r="276" spans="1:4" x14ac:dyDescent="0.25">
      <c r="A276" s="33"/>
      <c r="B276" s="32"/>
      <c r="C276" s="32"/>
      <c r="D276" s="32"/>
    </row>
    <row r="277" spans="1:4" x14ac:dyDescent="0.25">
      <c r="A277" s="33"/>
      <c r="B277" s="32"/>
      <c r="C277" s="32"/>
      <c r="D277" s="32"/>
    </row>
    <row r="278" spans="1:4" x14ac:dyDescent="0.25">
      <c r="A278" s="33"/>
      <c r="B278" s="32"/>
      <c r="C278" s="32"/>
      <c r="D278" s="32"/>
    </row>
    <row r="279" spans="1:4" x14ac:dyDescent="0.25">
      <c r="A279" s="33"/>
      <c r="B279" s="32"/>
      <c r="C279" s="32"/>
      <c r="D279" s="32"/>
    </row>
    <row r="280" spans="1:4" x14ac:dyDescent="0.25">
      <c r="A280" s="33"/>
      <c r="B280" s="32"/>
      <c r="C280" s="32"/>
      <c r="D280" s="32"/>
    </row>
    <row r="281" spans="1:4" x14ac:dyDescent="0.25">
      <c r="A281" s="33"/>
      <c r="B281" s="32"/>
      <c r="C281" s="32"/>
      <c r="D281" s="32"/>
    </row>
    <row r="282" spans="1:4" x14ac:dyDescent="0.25">
      <c r="A282" s="33"/>
      <c r="B282" s="32"/>
      <c r="C282" s="32"/>
      <c r="D282" s="32"/>
    </row>
    <row r="283" spans="1:4" x14ac:dyDescent="0.25">
      <c r="A283" s="33"/>
      <c r="B283" s="32"/>
      <c r="C283" s="32"/>
      <c r="D283" s="32"/>
    </row>
    <row r="284" spans="1:4" x14ac:dyDescent="0.25">
      <c r="A284" s="33"/>
      <c r="B284" s="32"/>
      <c r="C284" s="32"/>
      <c r="D284" s="32"/>
    </row>
    <row r="285" spans="1:4" x14ac:dyDescent="0.25">
      <c r="A285" s="33"/>
      <c r="B285" s="32"/>
      <c r="C285" s="32"/>
      <c r="D285" s="32"/>
    </row>
    <row r="286" spans="1:4" x14ac:dyDescent="0.25">
      <c r="A286" s="33"/>
      <c r="B286" s="32"/>
      <c r="C286" s="32"/>
      <c r="D286" s="32"/>
    </row>
    <row r="287" spans="1:4" x14ac:dyDescent="0.25">
      <c r="A287" s="33"/>
      <c r="B287" s="32"/>
      <c r="C287" s="32"/>
      <c r="D287" s="32"/>
    </row>
    <row r="288" spans="1:4" x14ac:dyDescent="0.25">
      <c r="A288" s="33"/>
      <c r="B288" s="32"/>
      <c r="C288" s="32"/>
      <c r="D288" s="32"/>
    </row>
    <row r="289" spans="1:4" x14ac:dyDescent="0.25">
      <c r="A289" s="33"/>
      <c r="B289" s="32"/>
      <c r="C289" s="32"/>
      <c r="D289" s="32"/>
    </row>
    <row r="290" spans="1:4" x14ac:dyDescent="0.25">
      <c r="A290" s="33"/>
      <c r="B290" s="32"/>
      <c r="C290" s="32"/>
      <c r="D290" s="32"/>
    </row>
    <row r="291" spans="1:4" x14ac:dyDescent="0.25">
      <c r="A291" s="33"/>
      <c r="B291" s="32"/>
      <c r="C291" s="32"/>
      <c r="D291" s="32"/>
    </row>
    <row r="292" spans="1:4" x14ac:dyDescent="0.25">
      <c r="A292" s="33"/>
      <c r="B292" s="32"/>
      <c r="C292" s="32"/>
      <c r="D292" s="32"/>
    </row>
    <row r="293" spans="1:4" x14ac:dyDescent="0.25">
      <c r="A293" s="33"/>
      <c r="B293" s="32"/>
      <c r="C293" s="32"/>
      <c r="D293" s="32"/>
    </row>
    <row r="294" spans="1:4" x14ac:dyDescent="0.25">
      <c r="A294" s="33"/>
      <c r="B294" s="32"/>
      <c r="C294" s="32"/>
      <c r="D294" s="32"/>
    </row>
    <row r="295" spans="1:4" x14ac:dyDescent="0.25">
      <c r="A295" s="33"/>
      <c r="B295" s="32"/>
      <c r="C295" s="32"/>
      <c r="D295" s="32"/>
    </row>
    <row r="296" spans="1:4" x14ac:dyDescent="0.25">
      <c r="A296" s="33"/>
      <c r="B296" s="32"/>
      <c r="C296" s="32"/>
      <c r="D296" s="32"/>
    </row>
    <row r="297" spans="1:4" x14ac:dyDescent="0.25">
      <c r="A297" s="33"/>
      <c r="B297" s="32"/>
      <c r="C297" s="32"/>
      <c r="D297" s="32"/>
    </row>
    <row r="298" spans="1:4" x14ac:dyDescent="0.25">
      <c r="A298" s="33"/>
      <c r="B298" s="32"/>
      <c r="C298" s="32"/>
      <c r="D298" s="32"/>
    </row>
    <row r="299" spans="1:4" x14ac:dyDescent="0.25">
      <c r="A299" s="33"/>
      <c r="B299" s="32"/>
      <c r="C299" s="32"/>
      <c r="D299" s="32"/>
    </row>
    <row r="300" spans="1:4" x14ac:dyDescent="0.25">
      <c r="A300" s="33"/>
      <c r="B300" s="32"/>
      <c r="C300" s="32"/>
      <c r="D300" s="32"/>
    </row>
    <row r="301" spans="1:4" x14ac:dyDescent="0.25">
      <c r="A301" s="33"/>
      <c r="B301" s="32"/>
      <c r="C301" s="32"/>
      <c r="D301" s="32"/>
    </row>
    <row r="302" spans="1:4" x14ac:dyDescent="0.25">
      <c r="A302" s="33"/>
      <c r="B302" s="32"/>
      <c r="C302" s="32"/>
      <c r="D302" s="32"/>
    </row>
    <row r="303" spans="1:4" x14ac:dyDescent="0.25">
      <c r="A303" s="33"/>
      <c r="B303" s="32"/>
      <c r="C303" s="32"/>
      <c r="D303" s="32"/>
    </row>
    <row r="304" spans="1:4" x14ac:dyDescent="0.25">
      <c r="A304" s="33"/>
      <c r="B304" s="32"/>
      <c r="C304" s="32"/>
      <c r="D304" s="32"/>
    </row>
    <row r="305" spans="1:4" x14ac:dyDescent="0.25">
      <c r="A305" s="33"/>
      <c r="B305" s="32"/>
      <c r="C305" s="32"/>
      <c r="D305" s="32"/>
    </row>
    <row r="306" spans="1:4" x14ac:dyDescent="0.25">
      <c r="A306" s="33"/>
      <c r="B306" s="32"/>
      <c r="C306" s="32"/>
      <c r="D306" s="32"/>
    </row>
    <row r="307" spans="1:4" x14ac:dyDescent="0.25">
      <c r="A307" s="33"/>
      <c r="B307" s="32"/>
      <c r="C307" s="32"/>
      <c r="D307" s="32"/>
    </row>
    <row r="308" spans="1:4" x14ac:dyDescent="0.25">
      <c r="A308" s="33"/>
      <c r="B308" s="32"/>
      <c r="C308" s="32"/>
      <c r="D308" s="32"/>
    </row>
    <row r="309" spans="1:4" x14ac:dyDescent="0.25">
      <c r="A309" s="33"/>
      <c r="B309" s="32"/>
      <c r="C309" s="32"/>
      <c r="D309" s="32"/>
    </row>
    <row r="310" spans="1:4" x14ac:dyDescent="0.25">
      <c r="A310" s="33"/>
      <c r="B310" s="32"/>
      <c r="C310" s="32"/>
      <c r="D310" s="32"/>
    </row>
    <row r="311" spans="1:4" x14ac:dyDescent="0.25">
      <c r="A311" s="33"/>
      <c r="B311" s="32"/>
      <c r="C311" s="32"/>
      <c r="D311" s="32"/>
    </row>
    <row r="312" spans="1:4" x14ac:dyDescent="0.25">
      <c r="A312" s="33"/>
      <c r="B312" s="32"/>
      <c r="C312" s="32"/>
      <c r="D312" s="32"/>
    </row>
    <row r="313" spans="1:4" x14ac:dyDescent="0.25">
      <c r="A313" s="33"/>
      <c r="B313" s="32"/>
      <c r="C313" s="32"/>
      <c r="D313" s="32"/>
    </row>
    <row r="314" spans="1:4" x14ac:dyDescent="0.25">
      <c r="A314" s="33"/>
      <c r="B314" s="32"/>
      <c r="C314" s="32"/>
      <c r="D314" s="32"/>
    </row>
    <row r="315" spans="1:4" x14ac:dyDescent="0.25">
      <c r="A315" s="33"/>
      <c r="B315" s="32"/>
      <c r="C315" s="32"/>
      <c r="D315" s="32"/>
    </row>
    <row r="316" spans="1:4" x14ac:dyDescent="0.25">
      <c r="A316" s="33"/>
      <c r="B316" s="32"/>
      <c r="C316" s="32"/>
      <c r="D316" s="32"/>
    </row>
    <row r="317" spans="1:4" x14ac:dyDescent="0.25">
      <c r="A317" s="33"/>
      <c r="B317" s="32"/>
      <c r="C317" s="32"/>
      <c r="D317" s="32"/>
    </row>
    <row r="318" spans="1:4" x14ac:dyDescent="0.25">
      <c r="A318" s="33"/>
      <c r="B318" s="32"/>
      <c r="C318" s="32"/>
      <c r="D318" s="32"/>
    </row>
    <row r="319" spans="1:4" x14ac:dyDescent="0.25">
      <c r="A319" s="33"/>
      <c r="B319" s="32"/>
      <c r="C319" s="32"/>
      <c r="D319" s="32"/>
    </row>
    <row r="320" spans="1:4" x14ac:dyDescent="0.25">
      <c r="A320" s="33"/>
      <c r="B320" s="32"/>
      <c r="C320" s="32"/>
      <c r="D320" s="32"/>
    </row>
    <row r="321" spans="1:4" x14ac:dyDescent="0.25">
      <c r="A321" s="33"/>
      <c r="B321" s="32"/>
      <c r="C321" s="32"/>
      <c r="D321" s="32"/>
    </row>
    <row r="322" spans="1:4" x14ac:dyDescent="0.25">
      <c r="A322" s="33"/>
      <c r="B322" s="32"/>
      <c r="C322" s="32"/>
      <c r="D322" s="32"/>
    </row>
    <row r="323" spans="1:4" x14ac:dyDescent="0.25">
      <c r="A323" s="33"/>
      <c r="B323" s="32"/>
      <c r="C323" s="32"/>
      <c r="D323" s="32"/>
    </row>
    <row r="324" spans="1:4" x14ac:dyDescent="0.25">
      <c r="A324" s="33"/>
      <c r="B324" s="32"/>
      <c r="C324" s="32"/>
      <c r="D324" s="32"/>
    </row>
    <row r="325" spans="1:4" x14ac:dyDescent="0.25">
      <c r="A325" s="33"/>
      <c r="B325" s="32"/>
      <c r="C325" s="32"/>
      <c r="D325" s="32"/>
    </row>
    <row r="326" spans="1:4" x14ac:dyDescent="0.25">
      <c r="A326" s="33"/>
      <c r="B326" s="32"/>
      <c r="C326" s="32"/>
      <c r="D326" s="32"/>
    </row>
    <row r="327" spans="1:4" x14ac:dyDescent="0.25">
      <c r="A327" s="33"/>
      <c r="B327" s="32"/>
      <c r="C327" s="32"/>
      <c r="D327" s="32"/>
    </row>
    <row r="328" spans="1:4" x14ac:dyDescent="0.25">
      <c r="A328" s="33"/>
      <c r="B328" s="32"/>
      <c r="C328" s="32"/>
      <c r="D328" s="32"/>
    </row>
    <row r="329" spans="1:4" x14ac:dyDescent="0.25">
      <c r="A329" s="33"/>
      <c r="B329" s="32"/>
      <c r="C329" s="32"/>
      <c r="D329" s="32"/>
    </row>
    <row r="330" spans="1:4" x14ac:dyDescent="0.25">
      <c r="A330" s="33"/>
      <c r="B330" s="32"/>
      <c r="C330" s="32"/>
      <c r="D330" s="32"/>
    </row>
    <row r="331" spans="1:4" x14ac:dyDescent="0.25">
      <c r="A331" s="33"/>
      <c r="B331" s="32"/>
      <c r="C331" s="32"/>
      <c r="D331" s="32"/>
    </row>
    <row r="332" spans="1:4" x14ac:dyDescent="0.25">
      <c r="A332" s="33"/>
      <c r="B332" s="32"/>
      <c r="C332" s="32"/>
      <c r="D332" s="32"/>
    </row>
    <row r="333" spans="1:4" x14ac:dyDescent="0.25">
      <c r="A333" s="33"/>
      <c r="B333" s="32"/>
      <c r="C333" s="32"/>
      <c r="D333" s="32"/>
    </row>
    <row r="334" spans="1:4" x14ac:dyDescent="0.25">
      <c r="A334" s="33"/>
      <c r="B334" s="32"/>
      <c r="C334" s="32"/>
      <c r="D334" s="32"/>
    </row>
    <row r="335" spans="1:4" x14ac:dyDescent="0.25">
      <c r="A335" s="33"/>
      <c r="B335" s="32"/>
      <c r="C335" s="32"/>
      <c r="D335" s="32"/>
    </row>
    <row r="336" spans="1:4" x14ac:dyDescent="0.25">
      <c r="A336" s="33"/>
      <c r="B336" s="32"/>
      <c r="C336" s="32"/>
      <c r="D336" s="32"/>
    </row>
    <row r="337" spans="1:4" x14ac:dyDescent="0.25">
      <c r="A337" s="33"/>
      <c r="B337" s="32"/>
      <c r="C337" s="32"/>
      <c r="D337" s="32"/>
    </row>
    <row r="338" spans="1:4" x14ac:dyDescent="0.25">
      <c r="A338" s="33"/>
      <c r="B338" s="32"/>
      <c r="C338" s="32"/>
      <c r="D338" s="32"/>
    </row>
    <row r="339" spans="1:4" x14ac:dyDescent="0.25">
      <c r="A339" s="33"/>
      <c r="B339" s="32"/>
      <c r="C339" s="32"/>
      <c r="D339" s="32"/>
    </row>
    <row r="340" spans="1:4" x14ac:dyDescent="0.25">
      <c r="A340" s="33"/>
      <c r="B340" s="32"/>
      <c r="C340" s="32"/>
      <c r="D340" s="32"/>
    </row>
    <row r="341" spans="1:4" x14ac:dyDescent="0.25">
      <c r="A341" s="33"/>
      <c r="B341" s="32"/>
      <c r="C341" s="32"/>
      <c r="D341" s="32"/>
    </row>
    <row r="342" spans="1:4" x14ac:dyDescent="0.25">
      <c r="A342" s="33"/>
      <c r="B342" s="32"/>
      <c r="C342" s="32"/>
      <c r="D342" s="32"/>
    </row>
    <row r="343" spans="1:4" x14ac:dyDescent="0.25">
      <c r="A343" s="33"/>
      <c r="B343" s="32"/>
      <c r="C343" s="32"/>
      <c r="D343" s="32"/>
    </row>
    <row r="344" spans="1:4" x14ac:dyDescent="0.25">
      <c r="A344" s="33"/>
      <c r="B344" s="32"/>
      <c r="C344" s="32"/>
      <c r="D344" s="32"/>
    </row>
    <row r="345" spans="1:4" x14ac:dyDescent="0.25">
      <c r="A345" s="33"/>
      <c r="B345" s="32"/>
      <c r="C345" s="32"/>
      <c r="D345" s="32"/>
    </row>
    <row r="346" spans="1:4" x14ac:dyDescent="0.25">
      <c r="A346" s="33"/>
      <c r="B346" s="32"/>
      <c r="C346" s="32"/>
      <c r="D346" s="32"/>
    </row>
    <row r="347" spans="1:4" x14ac:dyDescent="0.25">
      <c r="A347" s="33"/>
      <c r="B347" s="32"/>
      <c r="C347" s="32"/>
      <c r="D347" s="32"/>
    </row>
    <row r="348" spans="1:4" x14ac:dyDescent="0.25">
      <c r="A348" s="33"/>
      <c r="B348" s="32"/>
      <c r="C348" s="32"/>
      <c r="D348" s="32"/>
    </row>
    <row r="349" spans="1:4" x14ac:dyDescent="0.25">
      <c r="A349" s="33"/>
      <c r="B349" s="32"/>
      <c r="C349" s="32"/>
      <c r="D349" s="32"/>
    </row>
    <row r="350" spans="1:4" x14ac:dyDescent="0.25">
      <c r="A350" s="33"/>
      <c r="B350" s="32"/>
      <c r="C350" s="32"/>
      <c r="D350" s="32"/>
    </row>
    <row r="351" spans="1:4" x14ac:dyDescent="0.25">
      <c r="A351" s="33"/>
      <c r="B351" s="32"/>
      <c r="C351" s="32"/>
      <c r="D351" s="32"/>
    </row>
    <row r="352" spans="1:4" x14ac:dyDescent="0.25">
      <c r="A352" s="33"/>
      <c r="B352" s="32"/>
      <c r="C352" s="32"/>
      <c r="D352" s="32"/>
    </row>
    <row r="353" spans="1:4" x14ac:dyDescent="0.25">
      <c r="A353" s="33"/>
      <c r="B353" s="32"/>
      <c r="C353" s="32"/>
      <c r="D353" s="32"/>
    </row>
    <row r="354" spans="1:4" x14ac:dyDescent="0.25">
      <c r="A354" s="33"/>
      <c r="B354" s="32"/>
      <c r="C354" s="32"/>
      <c r="D354" s="32"/>
    </row>
    <row r="355" spans="1:4" x14ac:dyDescent="0.25">
      <c r="A355" s="33"/>
      <c r="B355" s="32"/>
      <c r="C355" s="32"/>
      <c r="D355" s="32"/>
    </row>
    <row r="356" spans="1:4" x14ac:dyDescent="0.25">
      <c r="A356" s="33"/>
      <c r="B356" s="32"/>
      <c r="C356" s="32"/>
      <c r="D356" s="32"/>
    </row>
    <row r="357" spans="1:4" x14ac:dyDescent="0.25">
      <c r="A357" s="33"/>
      <c r="B357" s="32"/>
      <c r="C357" s="32"/>
      <c r="D357" s="32"/>
    </row>
    <row r="358" spans="1:4" x14ac:dyDescent="0.25">
      <c r="A358" s="33"/>
      <c r="B358" s="32"/>
      <c r="C358" s="32"/>
      <c r="D358" s="32"/>
    </row>
    <row r="359" spans="1:4" x14ac:dyDescent="0.25">
      <c r="A359" s="33"/>
      <c r="B359" s="32"/>
      <c r="C359" s="32"/>
      <c r="D359" s="32"/>
    </row>
    <row r="360" spans="1:4" x14ac:dyDescent="0.25">
      <c r="A360" s="33"/>
      <c r="B360" s="32"/>
      <c r="C360" s="32"/>
      <c r="D360" s="32"/>
    </row>
    <row r="361" spans="1:4" x14ac:dyDescent="0.25">
      <c r="A361" s="33"/>
      <c r="B361" s="32"/>
      <c r="C361" s="32"/>
      <c r="D361" s="32"/>
    </row>
    <row r="362" spans="1:4" x14ac:dyDescent="0.25">
      <c r="A362" s="33"/>
      <c r="B362" s="32"/>
      <c r="C362" s="32"/>
      <c r="D362" s="32"/>
    </row>
    <row r="363" spans="1:4" x14ac:dyDescent="0.25">
      <c r="A363" s="33"/>
      <c r="B363" s="32"/>
      <c r="C363" s="32"/>
      <c r="D363" s="32"/>
    </row>
    <row r="364" spans="1:4" x14ac:dyDescent="0.25">
      <c r="A364" s="33"/>
      <c r="B364" s="32"/>
      <c r="C364" s="32"/>
      <c r="D364" s="32"/>
    </row>
    <row r="365" spans="1:4" x14ac:dyDescent="0.25">
      <c r="A365" s="33"/>
      <c r="B365" s="32"/>
      <c r="C365" s="32"/>
      <c r="D365" s="32"/>
    </row>
    <row r="366" spans="1:4" x14ac:dyDescent="0.25">
      <c r="A366" s="33"/>
      <c r="B366" s="32"/>
      <c r="C366" s="32"/>
      <c r="D366" s="32"/>
    </row>
    <row r="367" spans="1:4" x14ac:dyDescent="0.25">
      <c r="A367" s="33"/>
      <c r="B367" s="32"/>
      <c r="C367" s="32"/>
      <c r="D367" s="32"/>
    </row>
    <row r="368" spans="1:4" x14ac:dyDescent="0.25">
      <c r="A368" s="33"/>
      <c r="B368" s="32"/>
      <c r="C368" s="32"/>
      <c r="D368" s="32"/>
    </row>
    <row r="369" spans="1:4" x14ac:dyDescent="0.25">
      <c r="A369" s="33"/>
      <c r="B369" s="32"/>
      <c r="C369" s="32"/>
      <c r="D369" s="32"/>
    </row>
    <row r="370" spans="1:4" x14ac:dyDescent="0.25">
      <c r="A370" s="33"/>
      <c r="B370" s="32"/>
      <c r="C370" s="32"/>
      <c r="D370" s="32"/>
    </row>
    <row r="371" spans="1:4" x14ac:dyDescent="0.25">
      <c r="A371" s="33"/>
      <c r="B371" s="32"/>
      <c r="C371" s="32"/>
      <c r="D371" s="32"/>
    </row>
    <row r="372" spans="1:4" x14ac:dyDescent="0.25">
      <c r="A372" s="33"/>
      <c r="B372" s="32"/>
      <c r="C372" s="32"/>
      <c r="D372" s="32"/>
    </row>
    <row r="373" spans="1:4" x14ac:dyDescent="0.25">
      <c r="A373" s="33"/>
      <c r="B373" s="32"/>
      <c r="C373" s="32"/>
      <c r="D373" s="32"/>
    </row>
    <row r="374" spans="1:4" x14ac:dyDescent="0.25">
      <c r="A374" s="33"/>
      <c r="B374" s="32"/>
      <c r="C374" s="32"/>
      <c r="D374" s="32"/>
    </row>
    <row r="375" spans="1:4" x14ac:dyDescent="0.25">
      <c r="A375" s="33"/>
      <c r="B375" s="32"/>
      <c r="C375" s="32"/>
      <c r="D375" s="32"/>
    </row>
    <row r="376" spans="1:4" x14ac:dyDescent="0.25">
      <c r="A376" s="33"/>
      <c r="B376" s="32"/>
      <c r="C376" s="32"/>
      <c r="D376" s="32"/>
    </row>
    <row r="377" spans="1:4" x14ac:dyDescent="0.25">
      <c r="A377" s="33"/>
      <c r="B377" s="32"/>
      <c r="C377" s="32"/>
      <c r="D377" s="32"/>
    </row>
    <row r="378" spans="1:4" x14ac:dyDescent="0.25">
      <c r="A378" s="33"/>
      <c r="B378" s="32"/>
      <c r="C378" s="32"/>
      <c r="D378" s="32"/>
    </row>
    <row r="379" spans="1:4" x14ac:dyDescent="0.25">
      <c r="A379" s="33"/>
      <c r="B379" s="32"/>
      <c r="C379" s="32"/>
      <c r="D379" s="32"/>
    </row>
    <row r="380" spans="1:4" x14ac:dyDescent="0.25">
      <c r="A380" s="33"/>
      <c r="B380" s="32"/>
      <c r="C380" s="32"/>
      <c r="D380" s="32"/>
    </row>
    <row r="381" spans="1:4" x14ac:dyDescent="0.25">
      <c r="A381" s="33"/>
      <c r="B381" s="32"/>
      <c r="C381" s="32"/>
      <c r="D381" s="32"/>
    </row>
    <row r="382" spans="1:4" x14ac:dyDescent="0.25">
      <c r="A382" s="33"/>
      <c r="B382" s="32"/>
      <c r="C382" s="32"/>
      <c r="D382" s="32"/>
    </row>
    <row r="383" spans="1:4" x14ac:dyDescent="0.25">
      <c r="A383" s="33"/>
      <c r="B383" s="32"/>
      <c r="C383" s="32"/>
      <c r="D383" s="32"/>
    </row>
    <row r="384" spans="1:4" x14ac:dyDescent="0.25">
      <c r="A384" s="33"/>
      <c r="B384" s="32"/>
      <c r="C384" s="32"/>
      <c r="D384" s="32"/>
    </row>
    <row r="385" spans="1:4" x14ac:dyDescent="0.25">
      <c r="A385" s="33"/>
      <c r="B385" s="32"/>
      <c r="C385" s="32"/>
      <c r="D385" s="32"/>
    </row>
    <row r="386" spans="1:4" x14ac:dyDescent="0.25">
      <c r="A386" s="33"/>
      <c r="B386" s="32"/>
      <c r="C386" s="32"/>
      <c r="D386" s="32"/>
    </row>
    <row r="387" spans="1:4" x14ac:dyDescent="0.25">
      <c r="A387" s="33"/>
      <c r="B387" s="32"/>
      <c r="C387" s="32"/>
      <c r="D387" s="32"/>
    </row>
    <row r="388" spans="1:4" x14ac:dyDescent="0.25">
      <c r="A388" s="33"/>
      <c r="B388" s="32"/>
      <c r="C388" s="32"/>
      <c r="D388" s="32"/>
    </row>
    <row r="389" spans="1:4" x14ac:dyDescent="0.25">
      <c r="A389" s="33"/>
      <c r="B389" s="32"/>
      <c r="C389" s="32"/>
      <c r="D389" s="32"/>
    </row>
    <row r="390" spans="1:4" x14ac:dyDescent="0.25">
      <c r="A390" s="33"/>
      <c r="B390" s="32"/>
      <c r="C390" s="32"/>
      <c r="D390" s="32"/>
    </row>
    <row r="391" spans="1:4" x14ac:dyDescent="0.25">
      <c r="A391" s="33"/>
      <c r="B391" s="32"/>
      <c r="C391" s="32"/>
      <c r="D391" s="32"/>
    </row>
    <row r="392" spans="1:4" x14ac:dyDescent="0.25">
      <c r="A392" s="33"/>
      <c r="B392" s="32"/>
      <c r="C392" s="32"/>
      <c r="D392" s="32"/>
    </row>
    <row r="393" spans="1:4" x14ac:dyDescent="0.25">
      <c r="A393" s="33"/>
      <c r="B393" s="32"/>
      <c r="C393" s="32"/>
      <c r="D393" s="32"/>
    </row>
    <row r="394" spans="1:4" x14ac:dyDescent="0.25">
      <c r="A394" s="33"/>
      <c r="B394" s="32"/>
      <c r="C394" s="32"/>
      <c r="D394" s="32"/>
    </row>
    <row r="395" spans="1:4" x14ac:dyDescent="0.25">
      <c r="A395" s="33"/>
      <c r="B395" s="32"/>
      <c r="C395" s="32"/>
      <c r="D395" s="32"/>
    </row>
    <row r="396" spans="1:4" x14ac:dyDescent="0.25">
      <c r="A396" s="33"/>
      <c r="B396" s="32"/>
      <c r="C396" s="32"/>
      <c r="D396" s="32"/>
    </row>
    <row r="397" spans="1:4" x14ac:dyDescent="0.25">
      <c r="A397" s="33"/>
      <c r="B397" s="32"/>
      <c r="C397" s="32"/>
      <c r="D397" s="32"/>
    </row>
    <row r="398" spans="1:4" x14ac:dyDescent="0.25">
      <c r="A398" s="33"/>
      <c r="B398" s="32"/>
      <c r="C398" s="32"/>
      <c r="D398" s="32"/>
    </row>
    <row r="399" spans="1:4" x14ac:dyDescent="0.25">
      <c r="A399" s="33"/>
      <c r="B399" s="32"/>
      <c r="C399" s="32"/>
      <c r="D399" s="32"/>
    </row>
    <row r="400" spans="1:4" x14ac:dyDescent="0.25">
      <c r="A400" s="33"/>
      <c r="B400" s="32"/>
      <c r="C400" s="32"/>
      <c r="D400" s="32"/>
    </row>
    <row r="401" spans="1:4" x14ac:dyDescent="0.25">
      <c r="A401" s="33"/>
      <c r="B401" s="32"/>
      <c r="C401" s="32"/>
      <c r="D401" s="32"/>
    </row>
    <row r="402" spans="1:4" x14ac:dyDescent="0.25">
      <c r="A402" s="33"/>
      <c r="B402" s="32"/>
      <c r="C402" s="32"/>
      <c r="D402" s="32"/>
    </row>
    <row r="403" spans="1:4" x14ac:dyDescent="0.25">
      <c r="A403" s="33"/>
      <c r="B403" s="32"/>
      <c r="C403" s="32"/>
      <c r="D403" s="32"/>
    </row>
    <row r="404" spans="1:4" x14ac:dyDescent="0.25">
      <c r="A404" s="33"/>
      <c r="B404" s="32"/>
      <c r="C404" s="32"/>
      <c r="D404" s="32"/>
    </row>
    <row r="405" spans="1:4" x14ac:dyDescent="0.25">
      <c r="A405" s="33"/>
      <c r="B405" s="32"/>
      <c r="C405" s="32"/>
      <c r="D405" s="32"/>
    </row>
    <row r="406" spans="1:4" x14ac:dyDescent="0.25">
      <c r="A406" s="33"/>
      <c r="B406" s="32"/>
      <c r="C406" s="32"/>
      <c r="D406" s="32"/>
    </row>
    <row r="407" spans="1:4" x14ac:dyDescent="0.25">
      <c r="A407" s="33"/>
      <c r="B407" s="32"/>
      <c r="C407" s="32"/>
      <c r="D407" s="32"/>
    </row>
    <row r="408" spans="1:4" x14ac:dyDescent="0.25">
      <c r="A408" s="33"/>
      <c r="B408" s="32"/>
      <c r="C408" s="32"/>
      <c r="D408" s="32"/>
    </row>
    <row r="409" spans="1:4" x14ac:dyDescent="0.25">
      <c r="A409" s="33"/>
      <c r="B409" s="32"/>
      <c r="C409" s="32"/>
      <c r="D409" s="32"/>
    </row>
    <row r="410" spans="1:4" x14ac:dyDescent="0.25">
      <c r="A410" s="33"/>
      <c r="B410" s="32"/>
      <c r="C410" s="32"/>
      <c r="D410" s="32"/>
    </row>
    <row r="411" spans="1:4" x14ac:dyDescent="0.25">
      <c r="A411" s="33"/>
      <c r="B411" s="32"/>
      <c r="C411" s="32"/>
      <c r="D411" s="32"/>
    </row>
    <row r="412" spans="1:4" x14ac:dyDescent="0.25">
      <c r="A412" s="33"/>
      <c r="B412" s="32"/>
      <c r="C412" s="32"/>
      <c r="D412" s="32"/>
    </row>
    <row r="413" spans="1:4" x14ac:dyDescent="0.25">
      <c r="A413" s="33"/>
      <c r="B413" s="32"/>
      <c r="C413" s="32"/>
      <c r="D413" s="32"/>
    </row>
    <row r="414" spans="1:4" x14ac:dyDescent="0.25">
      <c r="A414" s="33"/>
      <c r="B414" s="32"/>
      <c r="C414" s="32"/>
      <c r="D414" s="32"/>
    </row>
    <row r="415" spans="1:4" x14ac:dyDescent="0.25">
      <c r="A415" s="33"/>
      <c r="B415" s="32"/>
      <c r="C415" s="32"/>
      <c r="D415" s="32"/>
    </row>
    <row r="416" spans="1:4" x14ac:dyDescent="0.25">
      <c r="A416" s="33"/>
      <c r="B416" s="32"/>
      <c r="C416" s="32"/>
      <c r="D416" s="32"/>
    </row>
    <row r="417" spans="1:4" x14ac:dyDescent="0.25">
      <c r="A417" s="33"/>
      <c r="B417" s="32"/>
      <c r="C417" s="32"/>
      <c r="D417" s="32"/>
    </row>
    <row r="418" spans="1:4" x14ac:dyDescent="0.25">
      <c r="A418" s="33"/>
      <c r="B418" s="32"/>
      <c r="C418" s="32"/>
      <c r="D418" s="32"/>
    </row>
    <row r="419" spans="1:4" x14ac:dyDescent="0.25">
      <c r="A419" s="33"/>
      <c r="B419" s="32"/>
      <c r="C419" s="32"/>
      <c r="D419" s="32"/>
    </row>
    <row r="420" spans="1:4" x14ac:dyDescent="0.25">
      <c r="A420" s="33"/>
      <c r="B420" s="32"/>
      <c r="C420" s="32"/>
      <c r="D420" s="32"/>
    </row>
    <row r="421" spans="1:4" x14ac:dyDescent="0.25">
      <c r="A421" s="33"/>
      <c r="B421" s="32"/>
      <c r="C421" s="32"/>
      <c r="D421" s="32"/>
    </row>
    <row r="422" spans="1:4" x14ac:dyDescent="0.25">
      <c r="A422" s="33"/>
      <c r="B422" s="32"/>
      <c r="C422" s="32"/>
      <c r="D422" s="32"/>
    </row>
    <row r="423" spans="1:4" x14ac:dyDescent="0.25">
      <c r="A423" s="33"/>
      <c r="B423" s="32"/>
      <c r="C423" s="32"/>
      <c r="D423" s="32"/>
    </row>
    <row r="424" spans="1:4" x14ac:dyDescent="0.25">
      <c r="A424" s="33"/>
      <c r="B424" s="32"/>
      <c r="C424" s="32"/>
      <c r="D424" s="32"/>
    </row>
    <row r="425" spans="1:4" x14ac:dyDescent="0.25">
      <c r="A425" s="33"/>
      <c r="B425" s="32"/>
      <c r="C425" s="32"/>
      <c r="D425" s="32"/>
    </row>
    <row r="426" spans="1:4" x14ac:dyDescent="0.25">
      <c r="A426" s="33"/>
      <c r="B426" s="32"/>
      <c r="C426" s="32"/>
      <c r="D426" s="32"/>
    </row>
    <row r="427" spans="1:4" x14ac:dyDescent="0.25">
      <c r="A427" s="33"/>
      <c r="B427" s="32"/>
      <c r="C427" s="32"/>
      <c r="D427" s="32"/>
    </row>
    <row r="428" spans="1:4" x14ac:dyDescent="0.25">
      <c r="A428" s="33"/>
      <c r="B428" s="32"/>
      <c r="C428" s="32"/>
      <c r="D428" s="32"/>
    </row>
    <row r="429" spans="1:4" x14ac:dyDescent="0.25">
      <c r="A429" s="33"/>
      <c r="B429" s="32"/>
      <c r="C429" s="32"/>
      <c r="D429" s="32"/>
    </row>
    <row r="430" spans="1:4" x14ac:dyDescent="0.25">
      <c r="A430" s="33"/>
      <c r="B430" s="32"/>
      <c r="C430" s="32"/>
      <c r="D430" s="32"/>
    </row>
    <row r="431" spans="1:4" x14ac:dyDescent="0.25">
      <c r="A431" s="33"/>
      <c r="B431" s="32"/>
      <c r="C431" s="32"/>
      <c r="D431" s="32"/>
    </row>
    <row r="432" spans="1:4" x14ac:dyDescent="0.25">
      <c r="A432" s="33"/>
      <c r="B432" s="32"/>
      <c r="C432" s="32"/>
      <c r="D432" s="3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</vt:lpstr>
      <vt:lpstr>Hoja1</vt:lpstr>
      <vt:lpstr>'1'!Área_de_impresión</vt:lpstr>
      <vt:lpstr>'1'!Títulos_a_imprimir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Willem Moeshe Lockward Mendéz</cp:lastModifiedBy>
  <cp:lastPrinted>2023-07-05T14:42:26Z</cp:lastPrinted>
  <dcterms:created xsi:type="dcterms:W3CDTF">2021-12-06T11:44:16Z</dcterms:created>
  <dcterms:modified xsi:type="dcterms:W3CDTF">2023-07-05T14:43:02Z</dcterms:modified>
</cp:coreProperties>
</file>