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8800" windowHeight="11700" tabRatio="597"/>
  </bookViews>
  <sheets>
    <sheet name="Junio  2025" sheetId="1" r:id="rId1"/>
  </sheets>
  <definedNames>
    <definedName name="_xlnm._FilterDatabase" localSheetId="0" hidden="1">'Junio  2025'!$A$12:$G$161</definedName>
    <definedName name="_xlnm.Print_Area" localSheetId="0">'Junio  2025'!$A$1:$F$169</definedName>
    <definedName name="_xlnm.Print_Titles" localSheetId="0">'Junio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1" i="1" l="1"/>
  <c r="D161" i="1"/>
  <c r="F14" i="1" l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</calcChain>
</file>

<file path=xl/sharedStrings.xml><?xml version="1.0" encoding="utf-8"?>
<sst xmlns="http://schemas.openxmlformats.org/spreadsheetml/2006/main" count="305" uniqueCount="287">
  <si>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</si>
  <si>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</si>
  <si>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</si>
  <si>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</si>
  <si>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</si>
  <si>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</si>
  <si>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</si>
  <si>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</si>
  <si>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</si>
  <si>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</si>
  <si>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Dilannia Taveras Nuñez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</si>
  <si>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</si>
  <si>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</si>
  <si>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</si>
  <si>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</si>
  <si>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</si>
  <si>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</si>
  <si>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</si>
  <si>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</si>
  <si>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Calina Beltre  Gonzalez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</si>
  <si>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</si>
  <si>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</si>
  <si>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</si>
  <si>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</si>
  <si>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Comisiones Bancarias</t>
  </si>
  <si>
    <t>Distribuidora Lagares, Sr</t>
  </si>
  <si>
    <t>Ceo Solutions Co Srl</t>
  </si>
  <si>
    <t>Magna Motors S A</t>
  </si>
  <si>
    <t>Ana Yesenia Nuñez (Cheque Liquidable)</t>
  </si>
  <si>
    <t>Humano Seguros, Sa</t>
  </si>
  <si>
    <t>Compañía Dominicana de Teléfonos</t>
  </si>
  <si>
    <t>Edesur Dominicana S A</t>
  </si>
  <si>
    <t>Zaira R. Pichardo Ponce De Leon (Cheque Liquidable)</t>
  </si>
  <si>
    <t>Viamar S A</t>
  </si>
  <si>
    <t>Trovasa Hand Wash Srl</t>
  </si>
  <si>
    <t>Windtelecom, Sa</t>
  </si>
  <si>
    <t>All Office Solutions Ts Sr</t>
  </si>
  <si>
    <t>Gtg Industrial Srl</t>
  </si>
  <si>
    <t>Supra Solutions, Srl</t>
  </si>
  <si>
    <t>Agua Planeta Azul</t>
  </si>
  <si>
    <t>Sisalril Subsidio Enfermedad</t>
  </si>
  <si>
    <t>Delta Comercial S A</t>
  </si>
  <si>
    <t>del 01 al 30 de junio del 2025</t>
  </si>
  <si>
    <t>Ck- 10333</t>
  </si>
  <si>
    <t>Ck- 10334</t>
  </si>
  <si>
    <t>Ck- 10335</t>
  </si>
  <si>
    <t>Ck- 10336</t>
  </si>
  <si>
    <t>Ck- 10337</t>
  </si>
  <si>
    <t>Ck- 10338</t>
  </si>
  <si>
    <t>Ck- 10339</t>
  </si>
  <si>
    <t>Ruth  Molina Abreu (Caja Chica Dir. Inspeccion No.005-2025)</t>
  </si>
  <si>
    <t>NI-185</t>
  </si>
  <si>
    <t>Nómina bono vacacional junio 2025</t>
  </si>
  <si>
    <t>Deposito- Sobrante De Ck 10323</t>
  </si>
  <si>
    <t>Deposito- Sobrante De Ck 10325</t>
  </si>
  <si>
    <t>Deposito- Sobrante De Ck 10324</t>
  </si>
  <si>
    <t>TR-271</t>
  </si>
  <si>
    <t>TR-264</t>
  </si>
  <si>
    <t>Consorcio de Tarjetas Dominicana</t>
  </si>
  <si>
    <t>NI-192</t>
  </si>
  <si>
    <t>Nómina honorarios servicios prestado en el extranjero EEUU y Puerto Rico  mes de mayo 2025</t>
  </si>
  <si>
    <t>NI-191</t>
  </si>
  <si>
    <t>Nómina honorarios servicios prestado en el extranjero, España mes de mayo 2025</t>
  </si>
  <si>
    <t>Deposito- Sobrante Ck 10322</t>
  </si>
  <si>
    <t>Deposito- Sobrante Ck 10320</t>
  </si>
  <si>
    <t>NI-186</t>
  </si>
  <si>
    <t>Dieta a personal que brindo asistencia en Taller de Rectificacion de Actas del Estado Civil el 14/05/2025</t>
  </si>
  <si>
    <t>NI-187</t>
  </si>
  <si>
    <t>Dieta al personal que brindo asistencia emn el Acto Inaugural XXII Cumbre Judicial Iberoamericana el 14/05/2025</t>
  </si>
  <si>
    <t>NI-188</t>
  </si>
  <si>
    <t>Dieta a personal que brindo asistencia en Diplomado de Rectificacion de Actas del estado Civil los dias 13 y 15 de mayo 2025</t>
  </si>
  <si>
    <t>NI-189</t>
  </si>
  <si>
    <t>Bono madres a Ivelly Mercedes</t>
  </si>
  <si>
    <t>NI-190</t>
  </si>
  <si>
    <t>Viático a favor de inspector y chofer por traslado a provincias el dia 30/05/2025</t>
  </si>
  <si>
    <t>TR-274</t>
  </si>
  <si>
    <t>Roberto Encarnacion de Oleo</t>
  </si>
  <si>
    <t>TR-262</t>
  </si>
  <si>
    <t>TR-269</t>
  </si>
  <si>
    <t>Sinergit S.A.</t>
  </si>
  <si>
    <t>TR-272</t>
  </si>
  <si>
    <t>TR-266</t>
  </si>
  <si>
    <t>TR-265</t>
  </si>
  <si>
    <t>TR-270</t>
  </si>
  <si>
    <t>TR-263</t>
  </si>
  <si>
    <t>TR-261</t>
  </si>
  <si>
    <t>TR-273</t>
  </si>
  <si>
    <t>Docugreen Srl</t>
  </si>
  <si>
    <t>TR-267</t>
  </si>
  <si>
    <t>Deposito- Sobrante Ck 10321</t>
  </si>
  <si>
    <t>TR-283</t>
  </si>
  <si>
    <t>Edenorte Dominicana S A</t>
  </si>
  <si>
    <t>TR-278</t>
  </si>
  <si>
    <t>TR-277</t>
  </si>
  <si>
    <t>TR-276</t>
  </si>
  <si>
    <t>TR-275</t>
  </si>
  <si>
    <t>TR-281</t>
  </si>
  <si>
    <t>Simpapel S.R.L.</t>
  </si>
  <si>
    <t>TR-279</t>
  </si>
  <si>
    <t>A Z Print Shop, Srl</t>
  </si>
  <si>
    <t>TR-280</t>
  </si>
  <si>
    <t>Muebles Omar, Sa</t>
  </si>
  <si>
    <t>Ni-193</t>
  </si>
  <si>
    <t>Dirección General de Impuestos Internos IR-3 mayo 2025</t>
  </si>
  <si>
    <t>NI-201</t>
  </si>
  <si>
    <t>Dirección General de Impuestos Internos IT-1 mayo 2025</t>
  </si>
  <si>
    <t>NI-202</t>
  </si>
  <si>
    <t>Dirección General de Impuestos Internos IR17 mayo 2025</t>
  </si>
  <si>
    <t>NI-194</t>
  </si>
  <si>
    <t>Reembolso por gastos incurridos en viaje a Mexico Programa informativo para personas extranjeras</t>
  </si>
  <si>
    <t>NI-195</t>
  </si>
  <si>
    <t>Viático al personal que brindo asistencia en Taller El Derecho al Acceso a la Justicia Electoral</t>
  </si>
  <si>
    <t>NI-196</t>
  </si>
  <si>
    <t>Viático a Eddy Mora por traslado a Provincia Puerto Plata</t>
  </si>
  <si>
    <t>NI-197</t>
  </si>
  <si>
    <t>Viático al personal que brindo soporte en mantenimiento de aires acondicionado el 30/05/2025</t>
  </si>
  <si>
    <t>NI-198</t>
  </si>
  <si>
    <t>Dieta a personal que brindo asistencia en Diplomado de Rectificacion de Actas del estado Civil</t>
  </si>
  <si>
    <t>NI-200</t>
  </si>
  <si>
    <t xml:space="preserve">Dieta a personal que brindó asistencia en evaluaciones a maestrantes </t>
  </si>
  <si>
    <t>NI-207</t>
  </si>
  <si>
    <t>Viático a favor de inspector y chofer por traslado a provincias el dia 5/06/2025</t>
  </si>
  <si>
    <t>NI-199</t>
  </si>
  <si>
    <t>Dieta a personal que brindó soporte en los trabajos de planta fisica del 15 al 17 de mayo 2025</t>
  </si>
  <si>
    <t>NI-208</t>
  </si>
  <si>
    <t>Viático a favor de inspector y chofer por traslado a provincias el dia 2/06/2025</t>
  </si>
  <si>
    <t>TR-284</t>
  </si>
  <si>
    <t>TR-285</t>
  </si>
  <si>
    <t>TR-282</t>
  </si>
  <si>
    <t>Munoz Concepto Mobiliario</t>
  </si>
  <si>
    <t>Sisalril Subsidio Maternidad</t>
  </si>
  <si>
    <t>NI-211</t>
  </si>
  <si>
    <t>Viático al personal que brindo asistencia en Taller de Rectificacion de Actas del Estado Civil el 5/06/2025</t>
  </si>
  <si>
    <t>NI-212</t>
  </si>
  <si>
    <t>Dieta a personal que brindo asistencia en horario extendido el 13, 15 y 20 de mayo 2025</t>
  </si>
  <si>
    <t>NI-213</t>
  </si>
  <si>
    <t>Dieta a personal por brindara asitencia en Audiencia publica</t>
  </si>
  <si>
    <t>NI-214</t>
  </si>
  <si>
    <t>Dieta a personal que brindó asistencia en Diplomado de Rectificacion de actas</t>
  </si>
  <si>
    <t>NI-215</t>
  </si>
  <si>
    <t>Dieta Domitilo Herrara por brindar asistencia en horario extendido</t>
  </si>
  <si>
    <t>TR-288</t>
  </si>
  <si>
    <t>TR-290</t>
  </si>
  <si>
    <t>Angelica Marcela Lalondri</t>
  </si>
  <si>
    <t>TR-291</t>
  </si>
  <si>
    <t>Rosanny Albertina Medina</t>
  </si>
  <si>
    <t>TR-287</t>
  </si>
  <si>
    <t>Cecomsa, Srl</t>
  </si>
  <si>
    <t>TR-286</t>
  </si>
  <si>
    <t>P A Catering Srl</t>
  </si>
  <si>
    <t>TR-289</t>
  </si>
  <si>
    <t>Servicio Sistema Motriz AMG</t>
  </si>
  <si>
    <t>NI-216</t>
  </si>
  <si>
    <t>Dieta a personal que brindo servicios de mantenimiento menores del 15 al 31 de mayo 2025</t>
  </si>
  <si>
    <t>TR-295</t>
  </si>
  <si>
    <t>Avansi Srl</t>
  </si>
  <si>
    <t>TR-296</t>
  </si>
  <si>
    <t>TR-294</t>
  </si>
  <si>
    <t>TR-293</t>
  </si>
  <si>
    <t>TR-292</t>
  </si>
  <si>
    <t>7Am Agencia Multimedia Srl</t>
  </si>
  <si>
    <t>TR-299</t>
  </si>
  <si>
    <t>TR-298</t>
  </si>
  <si>
    <t>TR-297</t>
  </si>
  <si>
    <t>TR-300</t>
  </si>
  <si>
    <t>Tesorería Nacional Asignacion Presupuestaria junio 2025</t>
  </si>
  <si>
    <t>TR-301</t>
  </si>
  <si>
    <t>Inversiones Azul del Este Dominicana</t>
  </si>
  <si>
    <t>NI-220</t>
  </si>
  <si>
    <t>Dieta a favor de militares y choferes que brindan soporte a los magistrados, mes de mayo 2025</t>
  </si>
  <si>
    <t>NI-217</t>
  </si>
  <si>
    <t>Dieta al personal que brindo soporte en la toma de fotos y videos de construccion  los dias 7 y 8 de junio 2025</t>
  </si>
  <si>
    <t>NI-218</t>
  </si>
  <si>
    <t>Dieta a personal que brindó asistencia en Diplomado de Rectificacion de actas el dia 22/05/2025</t>
  </si>
  <si>
    <t>NI-219</t>
  </si>
  <si>
    <t>Dieta por brindar asistencia protocolar a los magistrados en acto, el dia 10/06/2025</t>
  </si>
  <si>
    <t>TR-305</t>
  </si>
  <si>
    <t>Capacitacion Especializadada CAES</t>
  </si>
  <si>
    <t>TR-304</t>
  </si>
  <si>
    <t>TR-302</t>
  </si>
  <si>
    <t>TR-303</t>
  </si>
  <si>
    <t>TR-307</t>
  </si>
  <si>
    <t>Servicio prestado por docencia Maria Alexandra Munoz</t>
  </si>
  <si>
    <t>TR-308</t>
  </si>
  <si>
    <t>Servicio prestado por docencia Ariel Enmanuel Mejia Castro</t>
  </si>
  <si>
    <t>TR-306</t>
  </si>
  <si>
    <t>Servicio prestado por docencia Pedro Apolinar Mencia Ramirez</t>
  </si>
  <si>
    <t>NI-210</t>
  </si>
  <si>
    <t>Nómina servidores fijos junio 2025</t>
  </si>
  <si>
    <t>Retención de pago Nómina fija, Edward Ant. Vasquez Rivera</t>
  </si>
  <si>
    <t>Retención de pago Nómina fija, Jose M. Bautista Carmona</t>
  </si>
  <si>
    <t>Retención de pago Nómina fija,  Rosanna Castillo Angeles</t>
  </si>
  <si>
    <t>Retención de pago Nómina fija, Maria J. Castillo Guzman</t>
  </si>
  <si>
    <t>NI-206</t>
  </si>
  <si>
    <t>Nómina Honorarios por servicios prestado junio 2025 Marisol Tobal</t>
  </si>
  <si>
    <t>NI-204</t>
  </si>
  <si>
    <t>Nómina dieta voces junio 2025</t>
  </si>
  <si>
    <t>NI-203</t>
  </si>
  <si>
    <t>Nómina dieta protocolo junio 2025</t>
  </si>
  <si>
    <t>Retención de pago Nómina protocolo Maria J. Castillo Guzman</t>
  </si>
  <si>
    <t>NI-205</t>
  </si>
  <si>
    <t>Nómina dieta juces suplentes junio 2025</t>
  </si>
  <si>
    <t>NI-209</t>
  </si>
  <si>
    <t>Nómina compensacion militares junio 2025</t>
  </si>
  <si>
    <t>NI-221</t>
  </si>
  <si>
    <t>Dieta mensajeros que brindan servicio en TSE junio 2025</t>
  </si>
  <si>
    <t>NI-222</t>
  </si>
  <si>
    <t>Dieta personal Dirección de Comunicaciones por brindar asistencia en acto</t>
  </si>
  <si>
    <t>TR-312</t>
  </si>
  <si>
    <t xml:space="preserve">Archivo General de la Nacion </t>
  </si>
  <si>
    <t>TR-310</t>
  </si>
  <si>
    <t>Prolimpiso SRL</t>
  </si>
  <si>
    <t>TR-311</t>
  </si>
  <si>
    <t>TR-309</t>
  </si>
  <si>
    <t>AS Servicios Contra Incendios SRL</t>
  </si>
  <si>
    <t>TR-318</t>
  </si>
  <si>
    <t>Pago por concepto de legalizacion y apostilla de Titulos Master Derecho Electoral y Partidos Politicos a Marcos Francisco Masso Garrote</t>
  </si>
  <si>
    <t>NI-223</t>
  </si>
  <si>
    <t>Viático a favor de inspector y chofer por traslado a provincias el dia 18/06/2025</t>
  </si>
  <si>
    <t>NI-224</t>
  </si>
  <si>
    <t>Viático a favor de inspector y chofer por traslado a provincias el dia 20/06/2025</t>
  </si>
  <si>
    <t>NI-225</t>
  </si>
  <si>
    <t>Viático a favor de personal que brindo asistencia en la Oficina Santiago el 17/06/2025</t>
  </si>
  <si>
    <t>NI-226</t>
  </si>
  <si>
    <t>Dieta a Domitilio Herrera Rijo por brindar asistencia en jornada extraordinaria</t>
  </si>
  <si>
    <t>TR-317</t>
  </si>
  <si>
    <t>TR-313</t>
  </si>
  <si>
    <t>Parete Soluciones Srl</t>
  </si>
  <si>
    <t>TR-315</t>
  </si>
  <si>
    <t>Luis Eladio del Carmen Arias</t>
  </si>
  <si>
    <t>TR-316</t>
  </si>
  <si>
    <t>Instituto Duartiano</t>
  </si>
  <si>
    <t>TR-314</t>
  </si>
  <si>
    <t>Amaram Enterprise Srl</t>
  </si>
  <si>
    <t>Ck-10340</t>
  </si>
  <si>
    <t>Ck-10341</t>
  </si>
  <si>
    <t>Liliany M. Linares (Caja chica de la direccion administrativa)</t>
  </si>
  <si>
    <t>Marijo Tienda de Regalos, SRL</t>
  </si>
  <si>
    <t>Ck-10342</t>
  </si>
  <si>
    <t>Ck-10343</t>
  </si>
  <si>
    <t>Ck-10344</t>
  </si>
  <si>
    <t>Ck-10345</t>
  </si>
  <si>
    <t>Instituto Postal Dominicano (INPOSDOM)</t>
  </si>
  <si>
    <t>Colegio Dominicano De Ingenieros , Arquitectos Y Agrimensores (Codia)</t>
  </si>
  <si>
    <t>Ck-10348</t>
  </si>
  <si>
    <t>Ck-10349</t>
  </si>
  <si>
    <t xml:space="preserve">Fondo De Pensiones De Trabajadores De La Construccion </t>
  </si>
  <si>
    <t>Ck-10347</t>
  </si>
  <si>
    <t>Jose Manuel Bautista Carmona (Compensación economica)</t>
  </si>
  <si>
    <t>Edwar Antonio Vasquez Rivera (Compensación economica</t>
  </si>
  <si>
    <t>Rosanna Castillo Angeles  (Compensación economica)</t>
  </si>
  <si>
    <t>Isaias Emmanuel Del Cristo Inoa  (Compensación por Renuncia)</t>
  </si>
  <si>
    <t>Servicio prestado por docencia Gregorit Jose Martinez Mencía</t>
  </si>
  <si>
    <t>Retribución trabajos finales del Master Derecho Electoral y Partidos Politicos a Antonio Lopez Castillo</t>
  </si>
  <si>
    <t>Retribución trabajos finales del Master Derecho Electoral y Partidos Politicos a Jose Luis Garcia Guerrero</t>
  </si>
  <si>
    <t>Retribución trabajos finales del Master Derecho Electoral y Partidos Politicos a Marcos Francisco Masso Garrote</t>
  </si>
  <si>
    <t>Maria Jose Castillo Guzman (Compensación por Renuncia)</t>
  </si>
  <si>
    <t>TR-319</t>
  </si>
  <si>
    <t xml:space="preserve"> AH Editora Offset SRL</t>
  </si>
  <si>
    <t>NI-229</t>
  </si>
  <si>
    <t>Viatico a favor de personal que se trasladó a la oficina de Santiago el dia 20/06/2025</t>
  </si>
  <si>
    <t>NI-227</t>
  </si>
  <si>
    <t>Fondo de Previsión Social Jueces y Juezas junio 2025</t>
  </si>
  <si>
    <t>NI-228</t>
  </si>
  <si>
    <t>Cooperativa Nacional de Servicios Judiciales COOPNASEJU junio 2025</t>
  </si>
  <si>
    <t>NI-230</t>
  </si>
  <si>
    <t>Cooperativa de Ahorro, Crédito y servicios COOPTSE junio 2025</t>
  </si>
  <si>
    <t>Tecnas EIRL</t>
  </si>
  <si>
    <t>Inkorp Dominicana</t>
  </si>
  <si>
    <t>TR-321</t>
  </si>
  <si>
    <t>Especialidades Graficas Moran &amp; Asociados</t>
  </si>
  <si>
    <t>TR-320</t>
  </si>
  <si>
    <t>TR-327</t>
  </si>
  <si>
    <t>TR-325</t>
  </si>
  <si>
    <t>TR-324</t>
  </si>
  <si>
    <t>Enfoque Digital, SRL</t>
  </si>
  <si>
    <t>Clima Control y Construcciones Climcon, SRL</t>
  </si>
  <si>
    <t>TR-322</t>
  </si>
  <si>
    <t>TR-323</t>
  </si>
  <si>
    <t>Gobernación Provincial de Santiago</t>
  </si>
  <si>
    <t>NI-232</t>
  </si>
  <si>
    <t>Nómina bono escolar junio 2025</t>
  </si>
  <si>
    <t>Nómina Bono escolar Jacqueline Ortiz</t>
  </si>
  <si>
    <t>Deposito por Error en transferencia Jacqueline del Carmen</t>
  </si>
  <si>
    <t>Ck-10350</t>
  </si>
  <si>
    <t>Edgar Eliezer Torres Reynoso</t>
  </si>
  <si>
    <t>Aldo Rafael Mercedes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</si>
</sst>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  <font>
      <sz val="18"/>
      <color indexed="63"/>
      <name val="Arial"/>
      <family val="2"/>
    </font>
    <font>
      <b/>
      <sz val="18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72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43" fontId="5" fillId="0" borderId="2" xfId="1" applyFont="1" applyFill="1" applyBorder="1" applyAlignment="1">
      <alignment horizontal="left"/>
    </xf>
    <xf numFmtId="0" fontId="6" fillId="0" borderId="0" xfId="0" applyFont="1" applyFill="1"/>
    <xf numFmtId="43" fontId="2" fillId="0" borderId="0" xfId="1" applyFont="1" applyFill="1" applyAlignment="1"/>
    <xf numFmtId="43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6" xfId="1" applyFont="1" applyFill="1" applyBorder="1" applyAlignment="1"/>
    <xf numFmtId="43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3" fontId="5" fillId="0" borderId="3" xfId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4" fillId="0" borderId="1" xfId="1" applyFont="1" applyFill="1" applyBorder="1" applyAlignment="1"/>
    <xf numFmtId="43" fontId="2" fillId="0" borderId="0" xfId="1" applyFont="1" applyFill="1" applyBorder="1" applyAlignment="1">
      <alignment horizontal="center"/>
    </xf>
    <xf numFmtId="0" fontId="0" fillId="0" borderId="0" xfId="0"/>
    <xf numFmtId="43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43" fontId="28" fillId="24" borderId="1" xfId="1" applyFont="1" applyFill="1" applyBorder="1" applyAlignment="1"/>
    <xf numFmtId="43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43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3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43" fontId="30" fillId="0" borderId="0" xfId="1" applyFont="1" applyFill="1" applyBorder="1" applyAlignment="1">
      <alignment horizontal="center"/>
    </xf>
    <xf numFmtId="43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/>
    </xf>
    <xf numFmtId="4" fontId="31" fillId="25" borderId="0" xfId="0" applyNumberFormat="1" applyFont="1" applyFill="1" applyAlignment="1">
      <alignment horizontal="right"/>
    </xf>
    <xf numFmtId="43" fontId="31" fillId="25" borderId="0" xfId="13" applyFont="1" applyFill="1" applyAlignment="1">
      <alignment horizontal="left"/>
    </xf>
    <xf numFmtId="43" fontId="31" fillId="25" borderId="0" xfId="0" applyNumberFormat="1" applyFont="1" applyFill="1" applyAlignment="1">
      <alignment horizontal="left"/>
    </xf>
    <xf numFmtId="165" fontId="4" fillId="25" borderId="1" xfId="0" applyNumberFormat="1" applyFont="1" applyFill="1" applyBorder="1" applyAlignment="1">
      <alignment horizontal="center"/>
    </xf>
    <xf numFmtId="1" fontId="4" fillId="25" borderId="1" xfId="0" applyNumberFormat="1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43" fontId="4" fillId="25" borderId="1" xfId="1" applyFont="1" applyFill="1" applyBorder="1" applyAlignment="1">
      <alignment horizontal="right"/>
    </xf>
    <xf numFmtId="43" fontId="4" fillId="25" borderId="1" xfId="1" applyFont="1" applyFill="1" applyBorder="1" applyAlignment="1"/>
    <xf numFmtId="0" fontId="32" fillId="25" borderId="0" xfId="0" applyFont="1" applyFill="1" applyAlignment="1">
      <alignment horizontal="left"/>
    </xf>
    <xf numFmtId="43" fontId="32" fillId="25" borderId="0" xfId="0" applyNumberFormat="1" applyFont="1" applyFill="1" applyAlignment="1">
      <alignment horizontal="left"/>
    </xf>
    <xf numFmtId="0" fontId="6" fillId="25" borderId="0" xfId="0" applyFont="1" applyFill="1"/>
    <xf numFmtId="43" fontId="2" fillId="25" borderId="0" xfId="1" applyFont="1" applyFill="1" applyBorder="1" applyAlignment="1">
      <alignment horizontal="center"/>
    </xf>
    <xf numFmtId="0" fontId="0" fillId="25" borderId="0" xfId="0" applyFill="1" applyBorder="1" applyAlignment="1">
      <alignment horizontal="left" vertical="top"/>
    </xf>
    <xf numFmtId="43" fontId="28" fillId="25" borderId="1" xfId="1" applyFont="1" applyFill="1" applyBorder="1" applyAlignment="1">
      <alignment horizontal="right" wrapText="1"/>
    </xf>
    <xf numFmtId="43" fontId="6" fillId="0" borderId="1" xfId="1" applyFont="1" applyFill="1" applyBorder="1"/>
    <xf numFmtId="43" fontId="6" fillId="0" borderId="0" xfId="1" applyFont="1" applyFill="1"/>
    <xf numFmtId="43" fontId="6" fillId="25" borderId="0" xfId="1" applyFont="1" applyFill="1"/>
    <xf numFmtId="43" fontId="2" fillId="0" borderId="0" xfId="1" applyFont="1" applyFill="1"/>
    <xf numFmtId="43" fontId="2" fillId="0" borderId="0" xfId="0" applyNumberFormat="1" applyFont="1" applyFill="1"/>
    <xf numFmtId="43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7"/>
  <sheetViews>
    <sheetView showGridLines="0" tabSelected="1" topLeftCell="A14" zoomScale="50" zoomScaleNormal="50" zoomScaleSheetLayoutView="50" workbookViewId="0">
      <selection activeCell="C26" sqref="C26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31"/>
      <c r="E1" s="8"/>
    </row>
    <row r="2" spans="1:6" ht="20.100000000000001" customHeight="1" x14ac:dyDescent="0.45">
      <c r="A2" s="11"/>
      <c r="B2" s="12"/>
      <c r="C2" s="2"/>
      <c r="D2" s="31"/>
      <c r="E2" s="8"/>
    </row>
    <row r="3" spans="1:6" ht="20.100000000000001" customHeight="1" x14ac:dyDescent="0.45">
      <c r="A3" s="1"/>
      <c r="B3" s="12"/>
      <c r="C3" s="2"/>
      <c r="D3" s="31"/>
      <c r="E3" s="8"/>
    </row>
    <row r="4" spans="1:6" ht="19.5" customHeight="1" x14ac:dyDescent="0.45">
      <c r="A4" s="1"/>
      <c r="B4" s="12"/>
      <c r="C4" s="2"/>
      <c r="D4" s="31"/>
      <c r="E4" s="8"/>
    </row>
    <row r="5" spans="1:6" ht="20.100000000000001" customHeight="1" x14ac:dyDescent="0.45">
      <c r="A5" s="1"/>
      <c r="B5" s="12"/>
      <c r="C5" s="2"/>
      <c r="D5" s="31"/>
      <c r="E5" s="8"/>
    </row>
    <row r="6" spans="1:6" ht="31.5" customHeight="1" x14ac:dyDescent="0.45">
      <c r="A6" s="67" t="s">
        <v>7</v>
      </c>
      <c r="B6" s="67"/>
      <c r="C6" s="67"/>
      <c r="D6" s="67"/>
      <c r="E6" s="67"/>
      <c r="F6" s="67"/>
    </row>
    <row r="7" spans="1:6" ht="31.5" customHeight="1" x14ac:dyDescent="0.45">
      <c r="A7" s="68" t="s">
        <v>5</v>
      </c>
      <c r="B7" s="68"/>
      <c r="C7" s="68"/>
      <c r="D7" s="68"/>
      <c r="E7" s="68"/>
      <c r="F7" s="68"/>
    </row>
    <row r="8" spans="1:6" ht="25.5" customHeight="1" x14ac:dyDescent="0.45">
      <c r="A8" s="69" t="s">
        <v>9</v>
      </c>
      <c r="B8" s="69"/>
      <c r="C8" s="69"/>
      <c r="D8" s="69"/>
      <c r="E8" s="69"/>
      <c r="F8" s="69"/>
    </row>
    <row r="9" spans="1:6" ht="25.5" customHeight="1" x14ac:dyDescent="0.45">
      <c r="A9" s="70" t="s">
        <v>42</v>
      </c>
      <c r="B9" s="70"/>
      <c r="C9" s="70"/>
      <c r="D9" s="70"/>
      <c r="E9" s="70"/>
      <c r="F9" s="70"/>
    </row>
    <row r="10" spans="1:6" ht="31.5" customHeight="1" thickBot="1" x14ac:dyDescent="0.5">
      <c r="A10" s="71" t="s">
        <v>4</v>
      </c>
      <c r="B10" s="71"/>
      <c r="C10" s="71"/>
      <c r="D10" s="71"/>
      <c r="E10" s="71"/>
      <c r="F10" s="71"/>
    </row>
    <row r="11" spans="1:6" ht="31.5" thickBot="1" x14ac:dyDescent="0.5">
      <c r="A11" s="66"/>
      <c r="B11" s="66"/>
      <c r="C11" s="66"/>
      <c r="D11" s="66"/>
      <c r="E11" s="66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3" t="s">
        <v>0</v>
      </c>
      <c r="E12" s="23" t="s">
        <v>23</v>
      </c>
      <c r="F12" s="20" t="s">
        <v>6</v>
      </c>
    </row>
    <row r="13" spans="1:6" ht="65.25" customHeight="1" x14ac:dyDescent="0.45">
      <c r="A13" s="21">
        <v>45809</v>
      </c>
      <c r="B13" s="16"/>
      <c r="C13" s="17" t="s">
        <v>8</v>
      </c>
      <c r="D13" s="18"/>
      <c r="E13" s="19"/>
      <c r="F13" s="60">
        <v>338800560.82999945</v>
      </c>
    </row>
    <row r="14" spans="1:6" ht="53.25" customHeight="1" x14ac:dyDescent="0.45">
      <c r="A14" s="24">
        <v>45810</v>
      </c>
      <c r="B14" s="25" t="s">
        <v>43</v>
      </c>
      <c r="C14" s="45" t="s">
        <v>17</v>
      </c>
      <c r="D14" s="26"/>
      <c r="E14" s="28">
        <v>50000</v>
      </c>
      <c r="F14" s="27">
        <f>F13-E14+D14</f>
        <v>338750560.82999945</v>
      </c>
    </row>
    <row r="15" spans="1:6" s="6" customFormat="1" ht="53.25" customHeight="1" x14ac:dyDescent="0.45">
      <c r="A15" s="24">
        <v>45810</v>
      </c>
      <c r="B15" s="25" t="s">
        <v>44</v>
      </c>
      <c r="C15" s="45" t="s">
        <v>18</v>
      </c>
      <c r="D15" s="26"/>
      <c r="E15" s="28">
        <v>25000</v>
      </c>
      <c r="F15" s="27">
        <f t="shared" ref="F15:F78" si="0">F14-E15+D15</f>
        <v>338725560.82999945</v>
      </c>
    </row>
    <row r="16" spans="1:6" s="6" customFormat="1" ht="53.25" customHeight="1" x14ac:dyDescent="0.45">
      <c r="A16" s="24">
        <v>45810</v>
      </c>
      <c r="B16" s="25" t="s">
        <v>45</v>
      </c>
      <c r="C16" s="45" t="s">
        <v>19</v>
      </c>
      <c r="D16" s="26"/>
      <c r="E16" s="28">
        <v>25000</v>
      </c>
      <c r="F16" s="27">
        <f t="shared" si="0"/>
        <v>338700560.82999945</v>
      </c>
    </row>
    <row r="17" spans="1:6" s="6" customFormat="1" ht="53.25" customHeight="1" x14ac:dyDescent="0.45">
      <c r="A17" s="24">
        <v>45810</v>
      </c>
      <c r="B17" s="25" t="s">
        <v>46</v>
      </c>
      <c r="C17" s="45" t="s">
        <v>20</v>
      </c>
      <c r="D17" s="26"/>
      <c r="E17" s="28">
        <v>25000</v>
      </c>
      <c r="F17" s="27">
        <f t="shared" si="0"/>
        <v>338675560.82999945</v>
      </c>
    </row>
    <row r="18" spans="1:6" s="6" customFormat="1" ht="53.25" customHeight="1" x14ac:dyDescent="0.45">
      <c r="A18" s="24">
        <v>45810</v>
      </c>
      <c r="B18" s="25" t="s">
        <v>47</v>
      </c>
      <c r="C18" s="45" t="s">
        <v>32</v>
      </c>
      <c r="D18" s="26"/>
      <c r="E18" s="28">
        <v>25000</v>
      </c>
      <c r="F18" s="27">
        <f t="shared" si="0"/>
        <v>338650560.82999945</v>
      </c>
    </row>
    <row r="19" spans="1:6" s="6" customFormat="1" ht="53.25" customHeight="1" x14ac:dyDescent="0.45">
      <c r="A19" s="24">
        <v>45810</v>
      </c>
      <c r="B19" s="25" t="s">
        <v>48</v>
      </c>
      <c r="C19" s="45" t="s">
        <v>28</v>
      </c>
      <c r="D19" s="26"/>
      <c r="E19" s="28">
        <v>25000</v>
      </c>
      <c r="F19" s="27">
        <f t="shared" si="0"/>
        <v>338625560.82999945</v>
      </c>
    </row>
    <row r="20" spans="1:6" s="6" customFormat="1" ht="53.25" customHeight="1" x14ac:dyDescent="0.45">
      <c r="A20" s="24">
        <v>45810</v>
      </c>
      <c r="B20" s="25" t="s">
        <v>49</v>
      </c>
      <c r="C20" s="45" t="s">
        <v>50</v>
      </c>
      <c r="D20" s="26"/>
      <c r="E20" s="28">
        <v>103600</v>
      </c>
      <c r="F20" s="27">
        <f t="shared" si="0"/>
        <v>338521960.82999945</v>
      </c>
    </row>
    <row r="21" spans="1:6" s="6" customFormat="1" ht="53.25" customHeight="1" x14ac:dyDescent="0.45">
      <c r="A21" s="24">
        <v>45810</v>
      </c>
      <c r="B21" s="25" t="s">
        <v>51</v>
      </c>
      <c r="C21" s="45" t="s">
        <v>52</v>
      </c>
      <c r="D21" s="61"/>
      <c r="E21" s="26">
        <v>2325524.21</v>
      </c>
      <c r="F21" s="27">
        <f t="shared" si="0"/>
        <v>336196436.61999947</v>
      </c>
    </row>
    <row r="22" spans="1:6" s="6" customFormat="1" ht="53.25" customHeight="1" x14ac:dyDescent="0.45">
      <c r="A22" s="24">
        <v>45811</v>
      </c>
      <c r="B22" s="25"/>
      <c r="C22" s="45" t="s">
        <v>53</v>
      </c>
      <c r="D22" s="26">
        <v>1288</v>
      </c>
      <c r="E22" s="26"/>
      <c r="F22" s="27">
        <f t="shared" si="0"/>
        <v>336197724.61999947</v>
      </c>
    </row>
    <row r="23" spans="1:6" s="6" customFormat="1" ht="53.25" customHeight="1" x14ac:dyDescent="0.45">
      <c r="A23" s="24">
        <v>45811</v>
      </c>
      <c r="B23" s="25"/>
      <c r="C23" s="45" t="s">
        <v>54</v>
      </c>
      <c r="D23" s="26">
        <v>3100</v>
      </c>
      <c r="E23" s="28"/>
      <c r="F23" s="27">
        <f t="shared" si="0"/>
        <v>336200824.61999947</v>
      </c>
    </row>
    <row r="24" spans="1:6" s="6" customFormat="1" ht="53.25" customHeight="1" x14ac:dyDescent="0.45">
      <c r="A24" s="24">
        <v>45811</v>
      </c>
      <c r="B24" s="25"/>
      <c r="C24" s="45" t="s">
        <v>55</v>
      </c>
      <c r="D24" s="26">
        <v>2363</v>
      </c>
      <c r="E24" s="28"/>
      <c r="F24" s="27">
        <f t="shared" si="0"/>
        <v>336203187.61999947</v>
      </c>
    </row>
    <row r="25" spans="1:6" s="6" customFormat="1" ht="53.25" customHeight="1" x14ac:dyDescent="0.45">
      <c r="A25" s="24">
        <v>45811</v>
      </c>
      <c r="B25" s="25" t="s">
        <v>56</v>
      </c>
      <c r="C25" s="45" t="s">
        <v>35</v>
      </c>
      <c r="D25" s="26"/>
      <c r="E25" s="28">
        <v>211770.46</v>
      </c>
      <c r="F25" s="27">
        <f t="shared" si="0"/>
        <v>335991417.15999949</v>
      </c>
    </row>
    <row r="26" spans="1:6" s="6" customFormat="1" ht="53.25" customHeight="1" x14ac:dyDescent="0.45">
      <c r="A26" s="24">
        <v>45811</v>
      </c>
      <c r="B26" s="25" t="s">
        <v>57</v>
      </c>
      <c r="C26" s="45" t="s">
        <v>58</v>
      </c>
      <c r="D26" s="26"/>
      <c r="E26" s="28">
        <v>50000</v>
      </c>
      <c r="F26" s="27">
        <f t="shared" si="0"/>
        <v>335941417.15999949</v>
      </c>
    </row>
    <row r="27" spans="1:6" s="6" customFormat="1" ht="65.25" customHeight="1" x14ac:dyDescent="0.45">
      <c r="A27" s="24">
        <v>45811</v>
      </c>
      <c r="B27" s="25" t="s">
        <v>59</v>
      </c>
      <c r="C27" s="45" t="s">
        <v>60</v>
      </c>
      <c r="D27" s="26"/>
      <c r="E27" s="28">
        <v>220010.72</v>
      </c>
      <c r="F27" s="27">
        <f t="shared" si="0"/>
        <v>335721406.43999946</v>
      </c>
    </row>
    <row r="28" spans="1:6" s="6" customFormat="1" ht="65.25" customHeight="1" x14ac:dyDescent="0.45">
      <c r="A28" s="24">
        <v>45811</v>
      </c>
      <c r="B28" s="25" t="s">
        <v>61</v>
      </c>
      <c r="C28" s="45" t="s">
        <v>62</v>
      </c>
      <c r="D28" s="26"/>
      <c r="E28" s="28">
        <v>116417.7</v>
      </c>
      <c r="F28" s="27">
        <f t="shared" si="0"/>
        <v>335604988.73999947</v>
      </c>
    </row>
    <row r="29" spans="1:6" s="6" customFormat="1" ht="65.25" customHeight="1" x14ac:dyDescent="0.45">
      <c r="A29" s="24">
        <v>45812</v>
      </c>
      <c r="B29" s="25"/>
      <c r="C29" s="45" t="s">
        <v>63</v>
      </c>
      <c r="D29" s="26">
        <v>432</v>
      </c>
      <c r="E29" s="28"/>
      <c r="F29" s="27">
        <f t="shared" si="0"/>
        <v>335605420.73999947</v>
      </c>
    </row>
    <row r="30" spans="1:6" s="6" customFormat="1" ht="65.25" customHeight="1" x14ac:dyDescent="0.45">
      <c r="A30" s="24">
        <v>45812</v>
      </c>
      <c r="B30" s="25"/>
      <c r="C30" s="45" t="s">
        <v>64</v>
      </c>
      <c r="D30" s="26">
        <v>22947</v>
      </c>
      <c r="E30" s="28"/>
      <c r="F30" s="27">
        <f t="shared" si="0"/>
        <v>335628367.73999947</v>
      </c>
    </row>
    <row r="31" spans="1:6" s="6" customFormat="1" ht="65.25" customHeight="1" x14ac:dyDescent="0.45">
      <c r="A31" s="24">
        <v>45812</v>
      </c>
      <c r="B31" s="25" t="s">
        <v>65</v>
      </c>
      <c r="C31" s="45" t="s">
        <v>66</v>
      </c>
      <c r="D31" s="26"/>
      <c r="E31" s="28">
        <v>1500</v>
      </c>
      <c r="F31" s="27">
        <f t="shared" si="0"/>
        <v>335626867.73999947</v>
      </c>
    </row>
    <row r="32" spans="1:6" s="6" customFormat="1" ht="65.25" customHeight="1" x14ac:dyDescent="0.45">
      <c r="A32" s="24">
        <v>45812</v>
      </c>
      <c r="B32" s="25" t="s">
        <v>67</v>
      </c>
      <c r="C32" s="45" t="s">
        <v>68</v>
      </c>
      <c r="D32" s="26"/>
      <c r="E32" s="28">
        <v>1500</v>
      </c>
      <c r="F32" s="27">
        <f t="shared" si="0"/>
        <v>335625367.73999947</v>
      </c>
    </row>
    <row r="33" spans="1:6" s="6" customFormat="1" ht="65.25" customHeight="1" x14ac:dyDescent="0.45">
      <c r="A33" s="24">
        <v>45812</v>
      </c>
      <c r="B33" s="25" t="s">
        <v>69</v>
      </c>
      <c r="C33" s="45" t="s">
        <v>70</v>
      </c>
      <c r="D33" s="26"/>
      <c r="E33" s="28">
        <v>3000</v>
      </c>
      <c r="F33" s="27">
        <f t="shared" si="0"/>
        <v>335622367.73999947</v>
      </c>
    </row>
    <row r="34" spans="1:6" s="6" customFormat="1" ht="65.25" customHeight="1" x14ac:dyDescent="0.45">
      <c r="A34" s="24">
        <v>45812</v>
      </c>
      <c r="B34" s="25" t="s">
        <v>71</v>
      </c>
      <c r="C34" s="45" t="s">
        <v>72</v>
      </c>
      <c r="D34" s="26"/>
      <c r="E34" s="28">
        <v>3000</v>
      </c>
      <c r="F34" s="27">
        <f t="shared" si="0"/>
        <v>335619367.73999947</v>
      </c>
    </row>
    <row r="35" spans="1:6" s="6" customFormat="1" ht="65.25" customHeight="1" x14ac:dyDescent="0.45">
      <c r="A35" s="24">
        <v>45812</v>
      </c>
      <c r="B35" s="25" t="s">
        <v>73</v>
      </c>
      <c r="C35" s="45" t="s">
        <v>74</v>
      </c>
      <c r="D35" s="26"/>
      <c r="E35" s="28">
        <v>3850</v>
      </c>
      <c r="F35" s="27">
        <f t="shared" si="0"/>
        <v>335615517.73999947</v>
      </c>
    </row>
    <row r="36" spans="1:6" s="6" customFormat="1" ht="53.25" customHeight="1" x14ac:dyDescent="0.45">
      <c r="A36" s="24">
        <v>45812</v>
      </c>
      <c r="B36" s="25" t="s">
        <v>75</v>
      </c>
      <c r="C36" s="45" t="s">
        <v>76</v>
      </c>
      <c r="D36" s="26"/>
      <c r="E36" s="28">
        <v>18000</v>
      </c>
      <c r="F36" s="27">
        <f t="shared" si="0"/>
        <v>335597517.73999947</v>
      </c>
    </row>
    <row r="37" spans="1:6" s="6" customFormat="1" ht="53.25" customHeight="1" x14ac:dyDescent="0.45">
      <c r="A37" s="24">
        <v>45812</v>
      </c>
      <c r="B37" s="25" t="s">
        <v>77</v>
      </c>
      <c r="C37" s="45" t="s">
        <v>41</v>
      </c>
      <c r="D37" s="26"/>
      <c r="E37" s="28">
        <v>44250.32</v>
      </c>
      <c r="F37" s="27">
        <f t="shared" si="0"/>
        <v>335553267.41999948</v>
      </c>
    </row>
    <row r="38" spans="1:6" s="6" customFormat="1" ht="53.25" customHeight="1" x14ac:dyDescent="0.45">
      <c r="A38" s="24">
        <v>45812</v>
      </c>
      <c r="B38" s="25" t="s">
        <v>78</v>
      </c>
      <c r="C38" s="45" t="s">
        <v>79</v>
      </c>
      <c r="D38" s="26"/>
      <c r="E38" s="28">
        <v>117642.48</v>
      </c>
      <c r="F38" s="27">
        <f t="shared" si="0"/>
        <v>335435624.93999946</v>
      </c>
    </row>
    <row r="39" spans="1:6" s="6" customFormat="1" ht="53.25" customHeight="1" x14ac:dyDescent="0.45">
      <c r="A39" s="24">
        <v>45812</v>
      </c>
      <c r="B39" s="25" t="s">
        <v>80</v>
      </c>
      <c r="C39" s="45" t="s">
        <v>286</v>
      </c>
      <c r="D39" s="26"/>
      <c r="E39" s="28">
        <v>2700</v>
      </c>
      <c r="F39" s="27">
        <f t="shared" si="0"/>
        <v>335432924.93999946</v>
      </c>
    </row>
    <row r="40" spans="1:6" s="6" customFormat="1" ht="53.25" customHeight="1" x14ac:dyDescent="0.45">
      <c r="A40" s="24">
        <v>45812</v>
      </c>
      <c r="B40" s="25" t="s">
        <v>81</v>
      </c>
      <c r="C40" s="45" t="s">
        <v>38</v>
      </c>
      <c r="D40" s="26"/>
      <c r="E40" s="28">
        <v>54805</v>
      </c>
      <c r="F40" s="27">
        <f t="shared" si="0"/>
        <v>335378119.93999946</v>
      </c>
    </row>
    <row r="41" spans="1:6" s="6" customFormat="1" ht="53.25" customHeight="1" x14ac:dyDescent="0.45">
      <c r="A41" s="24">
        <v>45812</v>
      </c>
      <c r="B41" s="25" t="s">
        <v>82</v>
      </c>
      <c r="C41" s="45" t="s">
        <v>33</v>
      </c>
      <c r="D41" s="26"/>
      <c r="E41" s="28">
        <v>25481.39</v>
      </c>
      <c r="F41" s="27">
        <f t="shared" si="0"/>
        <v>335352638.54999948</v>
      </c>
    </row>
    <row r="42" spans="1:6" s="6" customFormat="1" ht="53.25" customHeight="1" x14ac:dyDescent="0.45">
      <c r="A42" s="24">
        <v>45812</v>
      </c>
      <c r="B42" s="25" t="s">
        <v>83</v>
      </c>
      <c r="C42" s="45" t="s">
        <v>285</v>
      </c>
      <c r="D42" s="26"/>
      <c r="E42" s="28">
        <v>39126.92</v>
      </c>
      <c r="F42" s="27">
        <f t="shared" si="0"/>
        <v>335313511.62999946</v>
      </c>
    </row>
    <row r="43" spans="1:6" s="6" customFormat="1" ht="53.25" customHeight="1" x14ac:dyDescent="0.45">
      <c r="A43" s="24">
        <v>45812</v>
      </c>
      <c r="B43" s="25" t="s">
        <v>84</v>
      </c>
      <c r="C43" s="45" t="s">
        <v>36</v>
      </c>
      <c r="D43" s="26"/>
      <c r="E43" s="28">
        <v>35375.440000000002</v>
      </c>
      <c r="F43" s="27">
        <f t="shared" si="0"/>
        <v>335278136.18999946</v>
      </c>
    </row>
    <row r="44" spans="1:6" s="6" customFormat="1" ht="53.25" customHeight="1" x14ac:dyDescent="0.45">
      <c r="A44" s="24">
        <v>45812</v>
      </c>
      <c r="B44" s="25" t="s">
        <v>85</v>
      </c>
      <c r="C44" s="45" t="s">
        <v>27</v>
      </c>
      <c r="D44" s="26"/>
      <c r="E44" s="28">
        <v>34163.18</v>
      </c>
      <c r="F44" s="27">
        <f t="shared" si="0"/>
        <v>335243973.00999945</v>
      </c>
    </row>
    <row r="45" spans="1:6" s="6" customFormat="1" ht="53.25" customHeight="1" x14ac:dyDescent="0.45">
      <c r="A45" s="24">
        <v>45812</v>
      </c>
      <c r="B45" s="25" t="s">
        <v>86</v>
      </c>
      <c r="C45" s="45" t="s">
        <v>87</v>
      </c>
      <c r="D45" s="26"/>
      <c r="E45" s="28">
        <v>114728.9</v>
      </c>
      <c r="F45" s="27">
        <f t="shared" si="0"/>
        <v>335129244.10999948</v>
      </c>
    </row>
    <row r="46" spans="1:6" s="6" customFormat="1" ht="53.25" customHeight="1" x14ac:dyDescent="0.45">
      <c r="A46" s="24">
        <v>45812</v>
      </c>
      <c r="B46" s="25" t="s">
        <v>88</v>
      </c>
      <c r="C46" s="45" t="s">
        <v>29</v>
      </c>
      <c r="D46" s="26"/>
      <c r="E46" s="28">
        <v>4249057.75</v>
      </c>
      <c r="F46" s="27">
        <f t="shared" si="0"/>
        <v>330880186.35999948</v>
      </c>
    </row>
    <row r="47" spans="1:6" s="6" customFormat="1" ht="53.25" customHeight="1" x14ac:dyDescent="0.45">
      <c r="A47" s="24">
        <v>45813</v>
      </c>
      <c r="B47" s="25"/>
      <c r="C47" s="45" t="s">
        <v>89</v>
      </c>
      <c r="D47" s="26">
        <v>6861</v>
      </c>
      <c r="E47" s="28"/>
      <c r="F47" s="27">
        <f t="shared" si="0"/>
        <v>330887047.35999948</v>
      </c>
    </row>
    <row r="48" spans="1:6" s="6" customFormat="1" ht="53.25" customHeight="1" x14ac:dyDescent="0.45">
      <c r="A48" s="24">
        <v>45814</v>
      </c>
      <c r="B48" s="25" t="s">
        <v>90</v>
      </c>
      <c r="C48" s="45" t="s">
        <v>91</v>
      </c>
      <c r="D48" s="26"/>
      <c r="E48" s="28">
        <v>114045.88</v>
      </c>
      <c r="F48" s="27">
        <f t="shared" si="0"/>
        <v>330773001.47999948</v>
      </c>
    </row>
    <row r="49" spans="1:6" s="6" customFormat="1" ht="53.25" customHeight="1" x14ac:dyDescent="0.45">
      <c r="A49" s="24">
        <v>45814</v>
      </c>
      <c r="B49" s="25" t="s">
        <v>92</v>
      </c>
      <c r="C49" s="45" t="s">
        <v>31</v>
      </c>
      <c r="D49" s="26"/>
      <c r="E49" s="28">
        <v>371341.78</v>
      </c>
      <c r="F49" s="27">
        <f t="shared" si="0"/>
        <v>330401659.69999951</v>
      </c>
    </row>
    <row r="50" spans="1:6" s="6" customFormat="1" ht="53.25" customHeight="1" x14ac:dyDescent="0.45">
      <c r="A50" s="24">
        <v>45814</v>
      </c>
      <c r="B50" s="25" t="s">
        <v>93</v>
      </c>
      <c r="C50" s="45" t="s">
        <v>30</v>
      </c>
      <c r="D50" s="26"/>
      <c r="E50" s="28">
        <v>324444.59000000003</v>
      </c>
      <c r="F50" s="27">
        <f t="shared" si="0"/>
        <v>330077215.10999954</v>
      </c>
    </row>
    <row r="51" spans="1:6" s="6" customFormat="1" ht="53.25" customHeight="1" x14ac:dyDescent="0.45">
      <c r="A51" s="24">
        <v>45814</v>
      </c>
      <c r="B51" s="25" t="s">
        <v>94</v>
      </c>
      <c r="C51" s="45" t="s">
        <v>30</v>
      </c>
      <c r="D51" s="26"/>
      <c r="E51" s="28">
        <v>250250.36</v>
      </c>
      <c r="F51" s="27">
        <f t="shared" si="0"/>
        <v>329826964.74999952</v>
      </c>
    </row>
    <row r="52" spans="1:6" s="6" customFormat="1" ht="53.25" customHeight="1" x14ac:dyDescent="0.45">
      <c r="A52" s="24">
        <v>45814</v>
      </c>
      <c r="B52" s="25" t="s">
        <v>95</v>
      </c>
      <c r="C52" s="45" t="s">
        <v>30</v>
      </c>
      <c r="D52" s="26"/>
      <c r="E52" s="54">
        <v>16341</v>
      </c>
      <c r="F52" s="27">
        <f t="shared" si="0"/>
        <v>329810623.74999952</v>
      </c>
    </row>
    <row r="53" spans="1:6" s="6" customFormat="1" ht="53.25" customHeight="1" x14ac:dyDescent="0.45">
      <c r="A53" s="24">
        <v>45814</v>
      </c>
      <c r="B53" s="25" t="s">
        <v>96</v>
      </c>
      <c r="C53" s="45" t="s">
        <v>97</v>
      </c>
      <c r="D53" s="26"/>
      <c r="E53" s="28">
        <v>252988.92</v>
      </c>
      <c r="F53" s="27">
        <f t="shared" si="0"/>
        <v>329557634.82999951</v>
      </c>
    </row>
    <row r="54" spans="1:6" s="6" customFormat="1" ht="53.25" customHeight="1" x14ac:dyDescent="0.45">
      <c r="A54" s="24">
        <v>45814</v>
      </c>
      <c r="B54" s="25" t="s">
        <v>98</v>
      </c>
      <c r="C54" s="45" t="s">
        <v>99</v>
      </c>
      <c r="D54" s="26"/>
      <c r="E54" s="28">
        <v>22078</v>
      </c>
      <c r="F54" s="27">
        <f t="shared" si="0"/>
        <v>329535556.82999951</v>
      </c>
    </row>
    <row r="55" spans="1:6" s="6" customFormat="1" ht="53.25" customHeight="1" x14ac:dyDescent="0.45">
      <c r="A55" s="24">
        <v>45814</v>
      </c>
      <c r="B55" s="25" t="s">
        <v>100</v>
      </c>
      <c r="C55" s="45" t="s">
        <v>101</v>
      </c>
      <c r="D55" s="26"/>
      <c r="E55" s="28">
        <v>211301.77</v>
      </c>
      <c r="F55" s="27">
        <f t="shared" si="0"/>
        <v>329324255.05999953</v>
      </c>
    </row>
    <row r="56" spans="1:6" s="6" customFormat="1" ht="53.25" customHeight="1" x14ac:dyDescent="0.45">
      <c r="A56" s="24">
        <v>45814</v>
      </c>
      <c r="B56" s="25" t="s">
        <v>102</v>
      </c>
      <c r="C56" s="45" t="s">
        <v>103</v>
      </c>
      <c r="D56" s="26"/>
      <c r="E56" s="28">
        <v>4894581.67</v>
      </c>
      <c r="F56" s="27">
        <f t="shared" si="0"/>
        <v>324429673.38999951</v>
      </c>
    </row>
    <row r="57" spans="1:6" s="6" customFormat="1" ht="53.25" customHeight="1" x14ac:dyDescent="0.45">
      <c r="A57" s="24">
        <v>45817</v>
      </c>
      <c r="B57" s="25" t="s">
        <v>104</v>
      </c>
      <c r="C57" s="45" t="s">
        <v>105</v>
      </c>
      <c r="D57" s="26"/>
      <c r="E57" s="28">
        <v>145732.91</v>
      </c>
      <c r="F57" s="27">
        <f t="shared" si="0"/>
        <v>324283940.47999948</v>
      </c>
    </row>
    <row r="58" spans="1:6" s="6" customFormat="1" ht="53.25" customHeight="1" x14ac:dyDescent="0.45">
      <c r="A58" s="24">
        <v>45817</v>
      </c>
      <c r="B58" s="25" t="s">
        <v>106</v>
      </c>
      <c r="C58" s="45" t="s">
        <v>107</v>
      </c>
      <c r="D58" s="26"/>
      <c r="E58" s="28">
        <v>318659.23</v>
      </c>
      <c r="F58" s="27">
        <f t="shared" si="0"/>
        <v>323965281.24999946</v>
      </c>
    </row>
    <row r="59" spans="1:6" s="6" customFormat="1" ht="65.25" customHeight="1" x14ac:dyDescent="0.45">
      <c r="A59" s="24">
        <v>45817</v>
      </c>
      <c r="B59" s="25" t="s">
        <v>108</v>
      </c>
      <c r="C59" s="45" t="s">
        <v>109</v>
      </c>
      <c r="D59" s="26"/>
      <c r="E59" s="28">
        <v>5687.05</v>
      </c>
      <c r="F59" s="27">
        <f t="shared" si="0"/>
        <v>323959594.19999945</v>
      </c>
    </row>
    <row r="60" spans="1:6" s="6" customFormat="1" ht="65.25" customHeight="1" x14ac:dyDescent="0.45">
      <c r="A60" s="24">
        <v>45817</v>
      </c>
      <c r="B60" s="25" t="s">
        <v>110</v>
      </c>
      <c r="C60" s="45" t="s">
        <v>111</v>
      </c>
      <c r="D60" s="26"/>
      <c r="E60" s="28">
        <v>13500</v>
      </c>
      <c r="F60" s="27">
        <f t="shared" si="0"/>
        <v>323946094.19999945</v>
      </c>
    </row>
    <row r="61" spans="1:6" s="6" customFormat="1" ht="65.25" customHeight="1" x14ac:dyDescent="0.45">
      <c r="A61" s="24">
        <v>45817</v>
      </c>
      <c r="B61" s="25" t="s">
        <v>112</v>
      </c>
      <c r="C61" s="45" t="s">
        <v>113</v>
      </c>
      <c r="D61" s="26"/>
      <c r="E61" s="28">
        <v>1700</v>
      </c>
      <c r="F61" s="27">
        <f t="shared" si="0"/>
        <v>323944394.19999945</v>
      </c>
    </row>
    <row r="62" spans="1:6" s="6" customFormat="1" ht="65.25" customHeight="1" x14ac:dyDescent="0.45">
      <c r="A62" s="24">
        <v>45817</v>
      </c>
      <c r="B62" s="25" t="s">
        <v>114</v>
      </c>
      <c r="C62" s="45" t="s">
        <v>115</v>
      </c>
      <c r="D62" s="26"/>
      <c r="E62" s="26">
        <v>6900</v>
      </c>
      <c r="F62" s="27">
        <f t="shared" si="0"/>
        <v>323937494.19999945</v>
      </c>
    </row>
    <row r="63" spans="1:6" s="6" customFormat="1" ht="65.25" customHeight="1" x14ac:dyDescent="0.45">
      <c r="A63" s="24">
        <v>45817</v>
      </c>
      <c r="B63" s="25" t="s">
        <v>116</v>
      </c>
      <c r="C63" s="45" t="s">
        <v>117</v>
      </c>
      <c r="D63" s="61"/>
      <c r="E63" s="26">
        <v>1500</v>
      </c>
      <c r="F63" s="27">
        <f t="shared" si="0"/>
        <v>323935994.19999945</v>
      </c>
    </row>
    <row r="64" spans="1:6" s="6" customFormat="1" ht="65.25" customHeight="1" x14ac:dyDescent="0.45">
      <c r="A64" s="24">
        <v>45817</v>
      </c>
      <c r="B64" s="25" t="s">
        <v>118</v>
      </c>
      <c r="C64" s="45" t="s">
        <v>119</v>
      </c>
      <c r="D64" s="61"/>
      <c r="E64" s="26">
        <v>3000</v>
      </c>
      <c r="F64" s="27">
        <f t="shared" si="0"/>
        <v>323932994.19999945</v>
      </c>
    </row>
    <row r="65" spans="1:6" s="6" customFormat="1" ht="65.25" customHeight="1" x14ac:dyDescent="0.45">
      <c r="A65" s="24">
        <v>45817</v>
      </c>
      <c r="B65" s="25" t="s">
        <v>120</v>
      </c>
      <c r="C65" s="45" t="s">
        <v>121</v>
      </c>
      <c r="D65" s="61"/>
      <c r="E65" s="26">
        <v>3850</v>
      </c>
      <c r="F65" s="27">
        <f t="shared" si="0"/>
        <v>323929144.19999945</v>
      </c>
    </row>
    <row r="66" spans="1:6" s="6" customFormat="1" ht="65.25" customHeight="1" x14ac:dyDescent="0.45">
      <c r="A66" s="24">
        <v>45818</v>
      </c>
      <c r="B66" s="25" t="s">
        <v>234</v>
      </c>
      <c r="C66" s="45" t="s">
        <v>236</v>
      </c>
      <c r="D66" s="61"/>
      <c r="E66" s="26">
        <v>151870.35</v>
      </c>
      <c r="F66" s="27">
        <f t="shared" si="0"/>
        <v>323777273.84999943</v>
      </c>
    </row>
    <row r="67" spans="1:6" s="6" customFormat="1" ht="65.25" customHeight="1" x14ac:dyDescent="0.45">
      <c r="A67" s="24">
        <v>45818</v>
      </c>
      <c r="B67" s="25" t="s">
        <v>235</v>
      </c>
      <c r="C67" s="45" t="s">
        <v>237</v>
      </c>
      <c r="D67" s="61"/>
      <c r="E67" s="26">
        <v>142154</v>
      </c>
      <c r="F67" s="27">
        <f t="shared" si="0"/>
        <v>323635119.84999943</v>
      </c>
    </row>
    <row r="68" spans="1:6" s="6" customFormat="1" ht="65.25" customHeight="1" x14ac:dyDescent="0.45">
      <c r="A68" s="24">
        <v>45818</v>
      </c>
      <c r="B68" s="25" t="s">
        <v>122</v>
      </c>
      <c r="C68" s="45" t="s">
        <v>123</v>
      </c>
      <c r="D68" s="26"/>
      <c r="E68" s="28">
        <v>5250</v>
      </c>
      <c r="F68" s="27">
        <f t="shared" si="0"/>
        <v>323629869.84999943</v>
      </c>
    </row>
    <row r="69" spans="1:6" s="6" customFormat="1" ht="59.25" customHeight="1" x14ac:dyDescent="0.45">
      <c r="A69" s="24">
        <v>45818</v>
      </c>
      <c r="B69" s="25" t="s">
        <v>124</v>
      </c>
      <c r="C69" s="45" t="s">
        <v>125</v>
      </c>
      <c r="D69" s="26"/>
      <c r="E69" s="28">
        <v>3850</v>
      </c>
      <c r="F69" s="27">
        <f t="shared" si="0"/>
        <v>323626019.84999943</v>
      </c>
    </row>
    <row r="70" spans="1:6" s="6" customFormat="1" ht="59.25" customHeight="1" x14ac:dyDescent="0.45">
      <c r="A70" s="24">
        <v>45818</v>
      </c>
      <c r="B70" s="25" t="s">
        <v>126</v>
      </c>
      <c r="C70" s="45" t="s">
        <v>25</v>
      </c>
      <c r="D70" s="26"/>
      <c r="E70" s="28">
        <v>5085</v>
      </c>
      <c r="F70" s="27">
        <f t="shared" si="0"/>
        <v>323620934.84999943</v>
      </c>
    </row>
    <row r="71" spans="1:6" s="6" customFormat="1" ht="59.25" customHeight="1" x14ac:dyDescent="0.45">
      <c r="A71" s="24">
        <v>45818</v>
      </c>
      <c r="B71" s="25" t="s">
        <v>127</v>
      </c>
      <c r="C71" s="45" t="s">
        <v>37</v>
      </c>
      <c r="D71" s="26"/>
      <c r="E71" s="28">
        <v>37069.5</v>
      </c>
      <c r="F71" s="27">
        <f t="shared" si="0"/>
        <v>323583865.34999943</v>
      </c>
    </row>
    <row r="72" spans="1:6" s="57" customFormat="1" ht="59.25" customHeight="1" x14ac:dyDescent="0.45">
      <c r="A72" s="50">
        <v>45818</v>
      </c>
      <c r="B72" s="51" t="s">
        <v>128</v>
      </c>
      <c r="C72" s="52" t="s">
        <v>129</v>
      </c>
      <c r="D72" s="53"/>
      <c r="E72" s="54">
        <v>38194</v>
      </c>
      <c r="F72" s="27">
        <f t="shared" si="0"/>
        <v>323545671.34999943</v>
      </c>
    </row>
    <row r="73" spans="1:6" s="6" customFormat="1" ht="59.25" customHeight="1" x14ac:dyDescent="0.45">
      <c r="A73" s="24">
        <v>45818</v>
      </c>
      <c r="B73" s="25"/>
      <c r="C73" s="45" t="s">
        <v>130</v>
      </c>
      <c r="D73" s="26">
        <v>42652.56</v>
      </c>
      <c r="E73" s="28"/>
      <c r="F73" s="27">
        <f t="shared" si="0"/>
        <v>323588323.90999943</v>
      </c>
    </row>
    <row r="74" spans="1:6" s="6" customFormat="1" ht="59.25" customHeight="1" x14ac:dyDescent="0.45">
      <c r="A74" s="24">
        <v>45819</v>
      </c>
      <c r="B74" s="25"/>
      <c r="C74" s="45" t="s">
        <v>40</v>
      </c>
      <c r="D74" s="26">
        <v>562928.96</v>
      </c>
      <c r="E74" s="28"/>
      <c r="F74" s="27">
        <f t="shared" si="0"/>
        <v>324151252.86999941</v>
      </c>
    </row>
    <row r="75" spans="1:6" s="6" customFormat="1" ht="65.25" customHeight="1" x14ac:dyDescent="0.45">
      <c r="A75" s="24">
        <v>45820</v>
      </c>
      <c r="B75" s="25" t="s">
        <v>131</v>
      </c>
      <c r="C75" s="45" t="s">
        <v>132</v>
      </c>
      <c r="D75" s="26"/>
      <c r="E75" s="28">
        <v>17950</v>
      </c>
      <c r="F75" s="27">
        <f t="shared" si="0"/>
        <v>324133302.86999941</v>
      </c>
    </row>
    <row r="76" spans="1:6" s="6" customFormat="1" ht="65.25" customHeight="1" x14ac:dyDescent="0.45">
      <c r="A76" s="24">
        <v>45820</v>
      </c>
      <c r="B76" s="25" t="s">
        <v>133</v>
      </c>
      <c r="C76" s="45" t="s">
        <v>134</v>
      </c>
      <c r="D76" s="26"/>
      <c r="E76" s="28">
        <v>3750</v>
      </c>
      <c r="F76" s="27">
        <f t="shared" si="0"/>
        <v>324129552.86999941</v>
      </c>
    </row>
    <row r="77" spans="1:6" s="6" customFormat="1" ht="65.25" customHeight="1" x14ac:dyDescent="0.45">
      <c r="A77" s="24">
        <v>45820</v>
      </c>
      <c r="B77" s="25" t="s">
        <v>135</v>
      </c>
      <c r="C77" s="45" t="s">
        <v>136</v>
      </c>
      <c r="D77" s="26"/>
      <c r="E77" s="28">
        <v>4500</v>
      </c>
      <c r="F77" s="27">
        <f t="shared" si="0"/>
        <v>324125052.86999941</v>
      </c>
    </row>
    <row r="78" spans="1:6" s="6" customFormat="1" ht="65.25" customHeight="1" x14ac:dyDescent="0.45">
      <c r="A78" s="24">
        <v>45820</v>
      </c>
      <c r="B78" s="25" t="s">
        <v>137</v>
      </c>
      <c r="C78" s="45" t="s">
        <v>138</v>
      </c>
      <c r="D78" s="26"/>
      <c r="E78" s="28">
        <v>3000</v>
      </c>
      <c r="F78" s="27">
        <f t="shared" si="0"/>
        <v>324122052.86999941</v>
      </c>
    </row>
    <row r="79" spans="1:6" s="6" customFormat="1" ht="65.25" customHeight="1" x14ac:dyDescent="0.45">
      <c r="A79" s="24">
        <v>45820</v>
      </c>
      <c r="B79" s="25" t="s">
        <v>139</v>
      </c>
      <c r="C79" s="45" t="s">
        <v>140</v>
      </c>
      <c r="D79" s="26"/>
      <c r="E79" s="28">
        <v>1500</v>
      </c>
      <c r="F79" s="27">
        <f t="shared" ref="F79:F142" si="1">F78-E79+D79</f>
        <v>324120552.86999941</v>
      </c>
    </row>
    <row r="80" spans="1:6" s="6" customFormat="1" ht="57.75" customHeight="1" x14ac:dyDescent="0.45">
      <c r="A80" s="24">
        <v>45820</v>
      </c>
      <c r="B80" s="25" t="s">
        <v>141</v>
      </c>
      <c r="C80" s="45" t="s">
        <v>33</v>
      </c>
      <c r="D80" s="26"/>
      <c r="E80" s="28">
        <v>26747.06</v>
      </c>
      <c r="F80" s="27">
        <f t="shared" si="1"/>
        <v>324093805.80999941</v>
      </c>
    </row>
    <row r="81" spans="1:6" s="6" customFormat="1" ht="65.25" customHeight="1" x14ac:dyDescent="0.45">
      <c r="A81" s="24">
        <v>45820</v>
      </c>
      <c r="B81" s="25" t="s">
        <v>142</v>
      </c>
      <c r="C81" s="45" t="s">
        <v>143</v>
      </c>
      <c r="D81" s="26"/>
      <c r="E81" s="28">
        <v>2700</v>
      </c>
      <c r="F81" s="27">
        <f t="shared" si="1"/>
        <v>324091105.80999941</v>
      </c>
    </row>
    <row r="82" spans="1:6" s="6" customFormat="1" ht="65.25" customHeight="1" x14ac:dyDescent="0.45">
      <c r="A82" s="24">
        <v>45820</v>
      </c>
      <c r="B82" s="25" t="s">
        <v>144</v>
      </c>
      <c r="C82" s="45" t="s">
        <v>145</v>
      </c>
      <c r="D82" s="26"/>
      <c r="E82" s="28">
        <v>2700</v>
      </c>
      <c r="F82" s="27">
        <f t="shared" si="1"/>
        <v>324088405.80999941</v>
      </c>
    </row>
    <row r="83" spans="1:6" s="6" customFormat="1" ht="65.25" customHeight="1" x14ac:dyDescent="0.45">
      <c r="A83" s="24">
        <v>45820</v>
      </c>
      <c r="B83" s="25" t="s">
        <v>146</v>
      </c>
      <c r="C83" s="45" t="s">
        <v>147</v>
      </c>
      <c r="D83" s="26"/>
      <c r="E83" s="28">
        <v>630609.49</v>
      </c>
      <c r="F83" s="27">
        <f t="shared" si="1"/>
        <v>323457796.3199994</v>
      </c>
    </row>
    <row r="84" spans="1:6" s="6" customFormat="1" ht="65.25" customHeight="1" x14ac:dyDescent="0.45">
      <c r="A84" s="24">
        <v>45820</v>
      </c>
      <c r="B84" s="25" t="s">
        <v>148</v>
      </c>
      <c r="C84" s="45" t="s">
        <v>149</v>
      </c>
      <c r="D84" s="26"/>
      <c r="E84" s="28">
        <v>37288</v>
      </c>
      <c r="F84" s="27">
        <f t="shared" si="1"/>
        <v>323420508.3199994</v>
      </c>
    </row>
    <row r="85" spans="1:6" s="6" customFormat="1" ht="65.25" customHeight="1" x14ac:dyDescent="0.45">
      <c r="A85" s="24">
        <v>45820</v>
      </c>
      <c r="B85" s="25" t="s">
        <v>150</v>
      </c>
      <c r="C85" s="45" t="s">
        <v>151</v>
      </c>
      <c r="D85" s="26"/>
      <c r="E85" s="28">
        <v>240480.19</v>
      </c>
      <c r="F85" s="27">
        <f t="shared" si="1"/>
        <v>323180028.1299994</v>
      </c>
    </row>
    <row r="86" spans="1:6" s="6" customFormat="1" ht="65.25" customHeight="1" x14ac:dyDescent="0.45">
      <c r="A86" s="24">
        <v>45821</v>
      </c>
      <c r="B86" s="25" t="s">
        <v>238</v>
      </c>
      <c r="C86" s="45" t="s">
        <v>242</v>
      </c>
      <c r="D86" s="61"/>
      <c r="E86" s="26">
        <v>70000</v>
      </c>
      <c r="F86" s="27">
        <f t="shared" si="1"/>
        <v>323110028.1299994</v>
      </c>
    </row>
    <row r="87" spans="1:6" s="6" customFormat="1" ht="65.25" customHeight="1" x14ac:dyDescent="0.45">
      <c r="A87" s="24">
        <v>45821</v>
      </c>
      <c r="B87" s="25" t="s">
        <v>239</v>
      </c>
      <c r="C87" s="45" t="s">
        <v>248</v>
      </c>
      <c r="D87" s="61"/>
      <c r="E87" s="26">
        <v>374248.55</v>
      </c>
      <c r="F87" s="27">
        <f t="shared" si="1"/>
        <v>322735779.57999939</v>
      </c>
    </row>
    <row r="88" spans="1:6" s="6" customFormat="1" ht="65.25" customHeight="1" x14ac:dyDescent="0.45">
      <c r="A88" s="24">
        <v>45821</v>
      </c>
      <c r="B88" s="25" t="s">
        <v>240</v>
      </c>
      <c r="C88" s="45" t="s">
        <v>249</v>
      </c>
      <c r="D88" s="61"/>
      <c r="E88" s="26">
        <v>611209.62</v>
      </c>
      <c r="F88" s="27">
        <f t="shared" si="1"/>
        <v>322124569.95999938</v>
      </c>
    </row>
    <row r="89" spans="1:6" s="6" customFormat="1" ht="65.25" customHeight="1" x14ac:dyDescent="0.45">
      <c r="A89" s="24">
        <v>45821</v>
      </c>
      <c r="B89" s="25" t="s">
        <v>241</v>
      </c>
      <c r="C89" s="45" t="s">
        <v>250</v>
      </c>
      <c r="D89" s="61"/>
      <c r="E89" s="26">
        <v>225633.46</v>
      </c>
      <c r="F89" s="27">
        <f t="shared" si="1"/>
        <v>321898936.4999994</v>
      </c>
    </row>
    <row r="90" spans="1:6" s="6" customFormat="1" ht="65.25" customHeight="1" x14ac:dyDescent="0.45">
      <c r="A90" s="24">
        <v>45821</v>
      </c>
      <c r="B90" s="25" t="s">
        <v>152</v>
      </c>
      <c r="C90" s="45" t="s">
        <v>153</v>
      </c>
      <c r="D90" s="26"/>
      <c r="E90" s="28">
        <v>3750</v>
      </c>
      <c r="F90" s="27">
        <f t="shared" si="1"/>
        <v>321895186.4999994</v>
      </c>
    </row>
    <row r="91" spans="1:6" s="6" customFormat="1" ht="65.25" customHeight="1" x14ac:dyDescent="0.45">
      <c r="A91" s="24">
        <v>45821</v>
      </c>
      <c r="B91" s="25" t="s">
        <v>154</v>
      </c>
      <c r="C91" s="45" t="s">
        <v>155</v>
      </c>
      <c r="D91" s="61"/>
      <c r="E91" s="26">
        <v>232340</v>
      </c>
      <c r="F91" s="27">
        <f t="shared" si="1"/>
        <v>321662846.4999994</v>
      </c>
    </row>
    <row r="92" spans="1:6" s="6" customFormat="1" ht="90.75" customHeight="1" x14ac:dyDescent="0.45">
      <c r="A92" s="24">
        <v>45821</v>
      </c>
      <c r="B92" s="25" t="s">
        <v>156</v>
      </c>
      <c r="C92" s="45" t="s">
        <v>39</v>
      </c>
      <c r="D92" s="26"/>
      <c r="E92" s="28">
        <v>34020</v>
      </c>
      <c r="F92" s="27">
        <f t="shared" si="1"/>
        <v>321628826.4999994</v>
      </c>
    </row>
    <row r="93" spans="1:6" s="6" customFormat="1" ht="65.25" customHeight="1" x14ac:dyDescent="0.45">
      <c r="A93" s="24">
        <v>45821</v>
      </c>
      <c r="B93" s="25" t="s">
        <v>157</v>
      </c>
      <c r="C93" s="45" t="s">
        <v>26</v>
      </c>
      <c r="D93" s="26"/>
      <c r="E93" s="28">
        <v>18080</v>
      </c>
      <c r="F93" s="27">
        <f t="shared" si="1"/>
        <v>321610746.4999994</v>
      </c>
    </row>
    <row r="94" spans="1:6" s="6" customFormat="1" ht="65.25" customHeight="1" x14ac:dyDescent="0.45">
      <c r="A94" s="24">
        <v>45821</v>
      </c>
      <c r="B94" s="25" t="s">
        <v>158</v>
      </c>
      <c r="C94" s="45" t="s">
        <v>34</v>
      </c>
      <c r="D94" s="26"/>
      <c r="E94" s="28">
        <v>19202.23</v>
      </c>
      <c r="F94" s="27">
        <f t="shared" si="1"/>
        <v>321591544.26999938</v>
      </c>
    </row>
    <row r="95" spans="1:6" s="6" customFormat="1" ht="65.25" customHeight="1" x14ac:dyDescent="0.45">
      <c r="A95" s="24">
        <v>45821</v>
      </c>
      <c r="B95" s="25" t="s">
        <v>159</v>
      </c>
      <c r="C95" s="45" t="s">
        <v>160</v>
      </c>
      <c r="D95" s="26"/>
      <c r="E95" s="28">
        <v>220350</v>
      </c>
      <c r="F95" s="27">
        <f t="shared" si="1"/>
        <v>321371194.26999938</v>
      </c>
    </row>
    <row r="96" spans="1:6" s="6" customFormat="1" ht="65.25" customHeight="1" x14ac:dyDescent="0.45">
      <c r="A96" s="24">
        <v>45821</v>
      </c>
      <c r="B96" s="25" t="s">
        <v>161</v>
      </c>
      <c r="C96" s="45" t="s">
        <v>253</v>
      </c>
      <c r="D96" s="26"/>
      <c r="E96" s="28">
        <v>257400</v>
      </c>
      <c r="F96" s="27">
        <f t="shared" si="1"/>
        <v>321113794.26999938</v>
      </c>
    </row>
    <row r="97" spans="1:6" s="6" customFormat="1" ht="65.25" customHeight="1" x14ac:dyDescent="0.45">
      <c r="A97" s="24">
        <v>45821</v>
      </c>
      <c r="B97" s="25" t="s">
        <v>162</v>
      </c>
      <c r="C97" s="45" t="s">
        <v>254</v>
      </c>
      <c r="D97" s="26"/>
      <c r="E97" s="28">
        <v>257400</v>
      </c>
      <c r="F97" s="27">
        <f t="shared" si="1"/>
        <v>320856394.26999938</v>
      </c>
    </row>
    <row r="98" spans="1:6" s="6" customFormat="1" ht="65.25" customHeight="1" x14ac:dyDescent="0.45">
      <c r="A98" s="24">
        <v>45821</v>
      </c>
      <c r="B98" s="25" t="s">
        <v>163</v>
      </c>
      <c r="C98" s="45" t="s">
        <v>255</v>
      </c>
      <c r="D98" s="26"/>
      <c r="E98" s="28">
        <v>257400</v>
      </c>
      <c r="F98" s="27">
        <f t="shared" si="1"/>
        <v>320598994.26999938</v>
      </c>
    </row>
    <row r="99" spans="1:6" s="6" customFormat="1" ht="65.25" customHeight="1" x14ac:dyDescent="0.45">
      <c r="A99" s="24">
        <v>45821</v>
      </c>
      <c r="B99" s="25" t="s">
        <v>164</v>
      </c>
      <c r="C99" s="45" t="s">
        <v>149</v>
      </c>
      <c r="D99" s="26"/>
      <c r="E99" s="28">
        <v>32096</v>
      </c>
      <c r="F99" s="27">
        <f t="shared" si="1"/>
        <v>320566898.26999938</v>
      </c>
    </row>
    <row r="100" spans="1:6" s="6" customFormat="1" ht="65.25" customHeight="1" x14ac:dyDescent="0.45">
      <c r="A100" s="24">
        <v>45824</v>
      </c>
      <c r="B100" s="25" t="s">
        <v>247</v>
      </c>
      <c r="C100" s="45" t="s">
        <v>256</v>
      </c>
      <c r="D100" s="62"/>
      <c r="E100" s="26">
        <v>201641.77</v>
      </c>
      <c r="F100" s="27">
        <f>F99-E100+D100</f>
        <v>320365256.4999994</v>
      </c>
    </row>
    <row r="101" spans="1:6" s="6" customFormat="1" ht="65.25" customHeight="1" x14ac:dyDescent="0.45">
      <c r="A101" s="24">
        <v>45824</v>
      </c>
      <c r="B101" s="25"/>
      <c r="C101" s="45" t="s">
        <v>165</v>
      </c>
      <c r="D101" s="26">
        <v>79323354.560000002</v>
      </c>
      <c r="E101" s="28"/>
      <c r="F101" s="27">
        <f>F100-E101+D101</f>
        <v>399688611.05999941</v>
      </c>
    </row>
    <row r="102" spans="1:6" s="6" customFormat="1" ht="65.25" customHeight="1" x14ac:dyDescent="0.45">
      <c r="A102" s="24">
        <v>45824</v>
      </c>
      <c r="B102" s="25" t="s">
        <v>166</v>
      </c>
      <c r="C102" s="45" t="s">
        <v>167</v>
      </c>
      <c r="D102" s="26"/>
      <c r="E102" s="28">
        <v>332869.21000000002</v>
      </c>
      <c r="F102" s="27">
        <f t="shared" si="1"/>
        <v>399355741.84999943</v>
      </c>
    </row>
    <row r="103" spans="1:6" s="6" customFormat="1" ht="65.25" customHeight="1" x14ac:dyDescent="0.45">
      <c r="A103" s="24">
        <v>45824</v>
      </c>
      <c r="B103" s="25" t="s">
        <v>168</v>
      </c>
      <c r="C103" s="45" t="s">
        <v>169</v>
      </c>
      <c r="D103" s="26"/>
      <c r="E103" s="28">
        <v>56500</v>
      </c>
      <c r="F103" s="27">
        <f t="shared" si="1"/>
        <v>399299241.84999943</v>
      </c>
    </row>
    <row r="104" spans="1:6" s="6" customFormat="1" ht="65.25" customHeight="1" x14ac:dyDescent="0.45">
      <c r="A104" s="24">
        <v>45824</v>
      </c>
      <c r="B104" s="25" t="s">
        <v>170</v>
      </c>
      <c r="C104" s="45" t="s">
        <v>171</v>
      </c>
      <c r="D104" s="26"/>
      <c r="E104" s="28">
        <v>1500</v>
      </c>
      <c r="F104" s="27">
        <f t="shared" si="1"/>
        <v>399297741.84999943</v>
      </c>
    </row>
    <row r="105" spans="1:6" s="6" customFormat="1" ht="65.25" customHeight="1" x14ac:dyDescent="0.45">
      <c r="A105" s="24">
        <v>45824</v>
      </c>
      <c r="B105" s="25" t="s">
        <v>172</v>
      </c>
      <c r="C105" s="45" t="s">
        <v>173</v>
      </c>
      <c r="D105" s="26"/>
      <c r="E105" s="28">
        <v>1500</v>
      </c>
      <c r="F105" s="27">
        <f t="shared" si="1"/>
        <v>399296241.84999943</v>
      </c>
    </row>
    <row r="106" spans="1:6" s="6" customFormat="1" ht="65.25" customHeight="1" x14ac:dyDescent="0.45">
      <c r="A106" s="24">
        <v>45824</v>
      </c>
      <c r="B106" s="25" t="s">
        <v>174</v>
      </c>
      <c r="C106" s="45" t="s">
        <v>175</v>
      </c>
      <c r="D106" s="26"/>
      <c r="E106" s="28">
        <v>750</v>
      </c>
      <c r="F106" s="27">
        <f t="shared" si="1"/>
        <v>399295491.84999943</v>
      </c>
    </row>
    <row r="107" spans="1:6" s="6" customFormat="1" ht="54.75" customHeight="1" x14ac:dyDescent="0.45">
      <c r="A107" s="24">
        <v>45824</v>
      </c>
      <c r="B107" s="25" t="s">
        <v>176</v>
      </c>
      <c r="C107" s="45" t="s">
        <v>177</v>
      </c>
      <c r="D107" s="26"/>
      <c r="E107" s="28">
        <v>10260</v>
      </c>
      <c r="F107" s="27">
        <f t="shared" si="1"/>
        <v>399285231.84999943</v>
      </c>
    </row>
    <row r="108" spans="1:6" s="6" customFormat="1" ht="54.75" customHeight="1" x14ac:dyDescent="0.45">
      <c r="A108" s="24">
        <v>45824</v>
      </c>
      <c r="B108" s="25" t="s">
        <v>178</v>
      </c>
      <c r="C108" s="45" t="s">
        <v>177</v>
      </c>
      <c r="D108" s="26"/>
      <c r="E108" s="28">
        <v>25080</v>
      </c>
      <c r="F108" s="27">
        <f t="shared" si="1"/>
        <v>399260151.84999943</v>
      </c>
    </row>
    <row r="109" spans="1:6" s="6" customFormat="1" ht="54.75" customHeight="1" x14ac:dyDescent="0.45">
      <c r="A109" s="24">
        <v>45824</v>
      </c>
      <c r="B109" s="25" t="s">
        <v>179</v>
      </c>
      <c r="C109" s="45" t="s">
        <v>41</v>
      </c>
      <c r="D109" s="26"/>
      <c r="E109" s="28">
        <v>36102.26</v>
      </c>
      <c r="F109" s="27">
        <f t="shared" si="1"/>
        <v>399224049.58999944</v>
      </c>
    </row>
    <row r="110" spans="1:6" s="6" customFormat="1" ht="54.75" customHeight="1" x14ac:dyDescent="0.45">
      <c r="A110" s="24">
        <v>45824</v>
      </c>
      <c r="B110" s="25" t="s">
        <v>180</v>
      </c>
      <c r="C110" s="45" t="s">
        <v>160</v>
      </c>
      <c r="D110" s="26"/>
      <c r="E110" s="28">
        <v>214700</v>
      </c>
      <c r="F110" s="27">
        <f t="shared" si="1"/>
        <v>399009349.58999944</v>
      </c>
    </row>
    <row r="111" spans="1:6" s="6" customFormat="1" ht="54.75" customHeight="1" x14ac:dyDescent="0.45">
      <c r="A111" s="24">
        <v>45824</v>
      </c>
      <c r="B111" s="25" t="s">
        <v>181</v>
      </c>
      <c r="C111" s="45" t="s">
        <v>182</v>
      </c>
      <c r="D111" s="26"/>
      <c r="E111" s="28">
        <v>2700</v>
      </c>
      <c r="F111" s="27">
        <f t="shared" si="1"/>
        <v>399006649.58999944</v>
      </c>
    </row>
    <row r="112" spans="1:6" s="6" customFormat="1" ht="54.75" customHeight="1" x14ac:dyDescent="0.45">
      <c r="A112" s="24">
        <v>45824</v>
      </c>
      <c r="B112" s="25" t="s">
        <v>183</v>
      </c>
      <c r="C112" s="45" t="s">
        <v>184</v>
      </c>
      <c r="D112" s="26"/>
      <c r="E112" s="28">
        <v>4050</v>
      </c>
      <c r="F112" s="27">
        <f t="shared" si="1"/>
        <v>399002599.58999944</v>
      </c>
    </row>
    <row r="113" spans="1:9" s="6" customFormat="1" ht="54.75" customHeight="1" x14ac:dyDescent="0.45">
      <c r="A113" s="24">
        <v>45824</v>
      </c>
      <c r="B113" s="25" t="s">
        <v>185</v>
      </c>
      <c r="C113" s="45" t="s">
        <v>186</v>
      </c>
      <c r="D113" s="26"/>
      <c r="E113" s="28">
        <v>4050</v>
      </c>
      <c r="F113" s="27">
        <f t="shared" si="1"/>
        <v>398998549.58999944</v>
      </c>
    </row>
    <row r="114" spans="1:9" s="6" customFormat="1" ht="54.75" customHeight="1" x14ac:dyDescent="0.45">
      <c r="A114" s="24">
        <v>45826</v>
      </c>
      <c r="B114" s="25" t="s">
        <v>244</v>
      </c>
      <c r="C114" s="45" t="s">
        <v>243</v>
      </c>
      <c r="D114" s="61"/>
      <c r="E114" s="26">
        <v>60559.13</v>
      </c>
      <c r="F114" s="27">
        <f>F113-E114+D114</f>
        <v>398937990.45999944</v>
      </c>
    </row>
    <row r="115" spans="1:9" s="6" customFormat="1" ht="54.75" customHeight="1" x14ac:dyDescent="0.45">
      <c r="A115" s="24">
        <v>45826</v>
      </c>
      <c r="B115" s="25" t="s">
        <v>245</v>
      </c>
      <c r="C115" s="45" t="s">
        <v>246</v>
      </c>
      <c r="D115" s="61"/>
      <c r="E115" s="26">
        <v>605591.31999999995</v>
      </c>
      <c r="F115" s="27">
        <f>F114-E115+D115</f>
        <v>398332399.13999945</v>
      </c>
    </row>
    <row r="116" spans="1:9" s="6" customFormat="1" ht="54.75" customHeight="1" x14ac:dyDescent="0.45">
      <c r="A116" s="24">
        <v>45828</v>
      </c>
      <c r="B116" s="25" t="s">
        <v>187</v>
      </c>
      <c r="C116" s="45" t="s">
        <v>188</v>
      </c>
      <c r="D116" s="26"/>
      <c r="E116" s="28">
        <v>25265715.25</v>
      </c>
      <c r="F116" s="27">
        <f>F115-E116+D116</f>
        <v>373066683.88999945</v>
      </c>
    </row>
    <row r="117" spans="1:9" s="6" customFormat="1" ht="54.75" customHeight="1" x14ac:dyDescent="0.45">
      <c r="A117" s="24">
        <v>45828</v>
      </c>
      <c r="B117" s="25" t="s">
        <v>187</v>
      </c>
      <c r="C117" s="45" t="s">
        <v>189</v>
      </c>
      <c r="D117" s="26">
        <v>74968.53</v>
      </c>
      <c r="E117" s="28"/>
      <c r="F117" s="27">
        <f t="shared" si="1"/>
        <v>373141652.41999942</v>
      </c>
    </row>
    <row r="118" spans="1:9" s="6" customFormat="1" ht="54.75" customHeight="1" x14ac:dyDescent="0.45">
      <c r="A118" s="24">
        <v>45828</v>
      </c>
      <c r="B118" s="25" t="s">
        <v>187</v>
      </c>
      <c r="C118" s="45" t="s">
        <v>190</v>
      </c>
      <c r="D118" s="26">
        <v>46184.89</v>
      </c>
      <c r="E118" s="28"/>
      <c r="F118" s="27">
        <f t="shared" si="1"/>
        <v>373187837.30999941</v>
      </c>
    </row>
    <row r="119" spans="1:9" s="6" customFormat="1" ht="54.75" customHeight="1" x14ac:dyDescent="0.45">
      <c r="A119" s="24">
        <v>45828</v>
      </c>
      <c r="B119" s="25" t="s">
        <v>187</v>
      </c>
      <c r="C119" s="45" t="s">
        <v>191</v>
      </c>
      <c r="D119" s="26">
        <v>37144.25</v>
      </c>
      <c r="E119" s="28"/>
      <c r="F119" s="27">
        <f t="shared" si="1"/>
        <v>373224981.55999941</v>
      </c>
      <c r="G119" s="46"/>
      <c r="H119" s="46"/>
      <c r="I119" s="46"/>
    </row>
    <row r="120" spans="1:9" s="6" customFormat="1" ht="54.75" customHeight="1" x14ac:dyDescent="0.45">
      <c r="A120" s="24">
        <v>45828</v>
      </c>
      <c r="B120" s="25" t="s">
        <v>187</v>
      </c>
      <c r="C120" s="45" t="s">
        <v>192</v>
      </c>
      <c r="D120" s="28">
        <v>43314.77</v>
      </c>
      <c r="E120" s="62"/>
      <c r="F120" s="27">
        <f t="shared" si="1"/>
        <v>373268296.32999939</v>
      </c>
      <c r="G120" s="46"/>
      <c r="H120" s="46"/>
      <c r="I120" s="47"/>
    </row>
    <row r="121" spans="1:9" s="6" customFormat="1" ht="54.75" customHeight="1" x14ac:dyDescent="0.45">
      <c r="A121" s="24">
        <v>45828</v>
      </c>
      <c r="B121" s="25" t="s">
        <v>193</v>
      </c>
      <c r="C121" s="45" t="s">
        <v>194</v>
      </c>
      <c r="D121" s="26"/>
      <c r="E121" s="28">
        <v>45000</v>
      </c>
      <c r="F121" s="27">
        <f t="shared" si="1"/>
        <v>373223296.32999939</v>
      </c>
      <c r="G121" s="46"/>
      <c r="H121" s="46"/>
      <c r="I121" s="49"/>
    </row>
    <row r="122" spans="1:9" s="6" customFormat="1" ht="54.75" customHeight="1" x14ac:dyDescent="0.45">
      <c r="A122" s="24">
        <v>45828</v>
      </c>
      <c r="B122" s="25" t="s">
        <v>195</v>
      </c>
      <c r="C122" s="45" t="s">
        <v>196</v>
      </c>
      <c r="D122" s="26"/>
      <c r="E122" s="28">
        <v>73000</v>
      </c>
      <c r="F122" s="27">
        <f t="shared" si="1"/>
        <v>373150296.32999939</v>
      </c>
      <c r="G122" s="46"/>
      <c r="H122" s="46"/>
      <c r="I122" s="48"/>
    </row>
    <row r="123" spans="1:9" s="57" customFormat="1" ht="54.75" customHeight="1" x14ac:dyDescent="0.45">
      <c r="A123" s="50">
        <v>45828</v>
      </c>
      <c r="B123" s="51" t="s">
        <v>197</v>
      </c>
      <c r="C123" s="52" t="s">
        <v>198</v>
      </c>
      <c r="D123" s="53"/>
      <c r="E123" s="54">
        <v>60000</v>
      </c>
      <c r="F123" s="27">
        <f t="shared" si="1"/>
        <v>373090296.32999939</v>
      </c>
      <c r="G123" s="46"/>
      <c r="H123" s="55"/>
      <c r="I123" s="56"/>
    </row>
    <row r="124" spans="1:9" s="57" customFormat="1" ht="54.75" customHeight="1" x14ac:dyDescent="0.45">
      <c r="A124" s="50">
        <v>45828</v>
      </c>
      <c r="B124" s="51" t="s">
        <v>197</v>
      </c>
      <c r="C124" s="52" t="s">
        <v>199</v>
      </c>
      <c r="D124" s="53">
        <v>3000</v>
      </c>
      <c r="E124" s="54"/>
      <c r="F124" s="27">
        <f t="shared" si="1"/>
        <v>373093296.32999939</v>
      </c>
    </row>
    <row r="125" spans="1:9" s="57" customFormat="1" ht="54.75" customHeight="1" x14ac:dyDescent="0.45">
      <c r="A125" s="50">
        <v>45828</v>
      </c>
      <c r="B125" s="51" t="s">
        <v>200</v>
      </c>
      <c r="C125" s="52" t="s">
        <v>201</v>
      </c>
      <c r="D125" s="53"/>
      <c r="E125" s="54">
        <v>282906.25</v>
      </c>
      <c r="F125" s="27">
        <f t="shared" si="1"/>
        <v>372810390.07999939</v>
      </c>
    </row>
    <row r="126" spans="1:9" s="57" customFormat="1" ht="54.75" customHeight="1" x14ac:dyDescent="0.45">
      <c r="A126" s="50">
        <v>45828</v>
      </c>
      <c r="B126" s="51" t="s">
        <v>202</v>
      </c>
      <c r="C126" s="52" t="s">
        <v>203</v>
      </c>
      <c r="D126" s="53"/>
      <c r="E126" s="54">
        <v>3505779.12</v>
      </c>
      <c r="F126" s="27">
        <f t="shared" si="1"/>
        <v>369304610.95999938</v>
      </c>
    </row>
    <row r="127" spans="1:9" s="57" customFormat="1" ht="54.75" customHeight="1" x14ac:dyDescent="0.45">
      <c r="A127" s="50">
        <v>45828</v>
      </c>
      <c r="B127" s="51" t="s">
        <v>204</v>
      </c>
      <c r="C127" s="52" t="s">
        <v>205</v>
      </c>
      <c r="D127" s="53"/>
      <c r="E127" s="54">
        <v>6000</v>
      </c>
      <c r="F127" s="27">
        <f t="shared" si="1"/>
        <v>369298610.95999938</v>
      </c>
    </row>
    <row r="128" spans="1:9" s="57" customFormat="1" ht="54.75" customHeight="1" x14ac:dyDescent="0.45">
      <c r="A128" s="50">
        <v>45828</v>
      </c>
      <c r="B128" s="51" t="s">
        <v>206</v>
      </c>
      <c r="C128" s="52" t="s">
        <v>207</v>
      </c>
      <c r="D128" s="53"/>
      <c r="E128" s="54">
        <v>1500</v>
      </c>
      <c r="F128" s="27">
        <f t="shared" si="1"/>
        <v>369297110.95999938</v>
      </c>
    </row>
    <row r="129" spans="1:6" s="57" customFormat="1" ht="54.75" customHeight="1" x14ac:dyDescent="0.45">
      <c r="A129" s="50">
        <v>45828</v>
      </c>
      <c r="B129" s="51" t="s">
        <v>208</v>
      </c>
      <c r="C129" s="52" t="s">
        <v>209</v>
      </c>
      <c r="D129" s="53"/>
      <c r="E129" s="54">
        <v>3000</v>
      </c>
      <c r="F129" s="27">
        <f t="shared" si="1"/>
        <v>369294110.95999938</v>
      </c>
    </row>
    <row r="130" spans="1:6" s="57" customFormat="1" ht="54.75" customHeight="1" x14ac:dyDescent="0.45">
      <c r="A130" s="50">
        <v>45828</v>
      </c>
      <c r="B130" s="51" t="s">
        <v>210</v>
      </c>
      <c r="C130" s="52" t="s">
        <v>211</v>
      </c>
      <c r="D130" s="53"/>
      <c r="E130" s="54">
        <v>70800</v>
      </c>
      <c r="F130" s="27">
        <f t="shared" si="1"/>
        <v>369223310.95999938</v>
      </c>
    </row>
    <row r="131" spans="1:6" s="57" customFormat="1" ht="54.75" customHeight="1" x14ac:dyDescent="0.45">
      <c r="A131" s="50">
        <v>45828</v>
      </c>
      <c r="B131" s="51" t="s">
        <v>212</v>
      </c>
      <c r="C131" s="52" t="s">
        <v>36</v>
      </c>
      <c r="D131" s="53"/>
      <c r="E131" s="54">
        <v>43006.43</v>
      </c>
      <c r="F131" s="27">
        <f t="shared" si="1"/>
        <v>369180304.52999938</v>
      </c>
    </row>
    <row r="132" spans="1:6" s="57" customFormat="1" ht="54.75" customHeight="1" x14ac:dyDescent="0.45">
      <c r="A132" s="50">
        <v>45828</v>
      </c>
      <c r="B132" s="51" t="s">
        <v>213</v>
      </c>
      <c r="C132" s="52" t="s">
        <v>214</v>
      </c>
      <c r="D132" s="53"/>
      <c r="E132" s="54">
        <v>33419.75</v>
      </c>
      <c r="F132" s="27">
        <f t="shared" si="1"/>
        <v>369146884.77999938</v>
      </c>
    </row>
    <row r="133" spans="1:6" s="57" customFormat="1" ht="54.75" customHeight="1" x14ac:dyDescent="0.45">
      <c r="A133" s="50">
        <v>45831</v>
      </c>
      <c r="B133" s="51" t="s">
        <v>284</v>
      </c>
      <c r="C133" s="52" t="s">
        <v>251</v>
      </c>
      <c r="D133" s="63"/>
      <c r="E133" s="53">
        <v>860534.72</v>
      </c>
      <c r="F133" s="27">
        <f t="shared" si="1"/>
        <v>368286350.05999935</v>
      </c>
    </row>
    <row r="134" spans="1:6" s="57" customFormat="1" ht="65.25" customHeight="1" x14ac:dyDescent="0.45">
      <c r="A134" s="50">
        <v>45831</v>
      </c>
      <c r="B134" s="51" t="s">
        <v>215</v>
      </c>
      <c r="C134" s="52" t="s">
        <v>216</v>
      </c>
      <c r="D134" s="53"/>
      <c r="E134" s="54">
        <v>542880</v>
      </c>
      <c r="F134" s="27">
        <f t="shared" si="1"/>
        <v>367743470.05999935</v>
      </c>
    </row>
    <row r="135" spans="1:6" s="57" customFormat="1" ht="59.25" customHeight="1" x14ac:dyDescent="0.45">
      <c r="A135" s="50">
        <v>45832</v>
      </c>
      <c r="B135" s="51" t="s">
        <v>217</v>
      </c>
      <c r="C135" s="52" t="s">
        <v>218</v>
      </c>
      <c r="D135" s="53"/>
      <c r="E135" s="54">
        <v>3850</v>
      </c>
      <c r="F135" s="27">
        <f t="shared" si="1"/>
        <v>367739620.05999935</v>
      </c>
    </row>
    <row r="136" spans="1:6" s="57" customFormat="1" ht="59.25" customHeight="1" x14ac:dyDescent="0.45">
      <c r="A136" s="50">
        <v>45832</v>
      </c>
      <c r="B136" s="51" t="s">
        <v>219</v>
      </c>
      <c r="C136" s="52" t="s">
        <v>220</v>
      </c>
      <c r="D136" s="53"/>
      <c r="E136" s="54">
        <v>3850</v>
      </c>
      <c r="F136" s="27">
        <f t="shared" si="1"/>
        <v>367735770.05999935</v>
      </c>
    </row>
    <row r="137" spans="1:6" s="57" customFormat="1" ht="59.25" customHeight="1" x14ac:dyDescent="0.45">
      <c r="A137" s="50">
        <v>45832</v>
      </c>
      <c r="B137" s="51" t="s">
        <v>221</v>
      </c>
      <c r="C137" s="52" t="s">
        <v>222</v>
      </c>
      <c r="D137" s="53"/>
      <c r="E137" s="54">
        <v>6450</v>
      </c>
      <c r="F137" s="27">
        <f t="shared" si="1"/>
        <v>367729320.05999935</v>
      </c>
    </row>
    <row r="138" spans="1:6" s="57" customFormat="1" ht="59.25" customHeight="1" x14ac:dyDescent="0.45">
      <c r="A138" s="50">
        <v>45832</v>
      </c>
      <c r="B138" s="51" t="s">
        <v>223</v>
      </c>
      <c r="C138" s="52" t="s">
        <v>224</v>
      </c>
      <c r="D138" s="53"/>
      <c r="E138" s="54">
        <v>2250</v>
      </c>
      <c r="F138" s="27">
        <f t="shared" si="1"/>
        <v>367727070.05999935</v>
      </c>
    </row>
    <row r="139" spans="1:6" s="57" customFormat="1" ht="59.25" customHeight="1" x14ac:dyDescent="0.45">
      <c r="A139" s="50">
        <v>45832</v>
      </c>
      <c r="B139" s="51" t="s">
        <v>225</v>
      </c>
      <c r="C139" s="52" t="s">
        <v>252</v>
      </c>
      <c r="D139" s="53"/>
      <c r="E139" s="54">
        <v>4050</v>
      </c>
      <c r="F139" s="27">
        <f t="shared" si="1"/>
        <v>367723020.05999935</v>
      </c>
    </row>
    <row r="140" spans="1:6" s="57" customFormat="1" ht="59.25" customHeight="1" x14ac:dyDescent="0.45">
      <c r="A140" s="50">
        <v>45832</v>
      </c>
      <c r="B140" s="51" t="s">
        <v>226</v>
      </c>
      <c r="C140" s="52" t="s">
        <v>227</v>
      </c>
      <c r="D140" s="53"/>
      <c r="E140" s="54">
        <v>167582.1</v>
      </c>
      <c r="F140" s="27">
        <f t="shared" si="1"/>
        <v>367555437.95999932</v>
      </c>
    </row>
    <row r="141" spans="1:6" s="57" customFormat="1" ht="59.25" customHeight="1" x14ac:dyDescent="0.45">
      <c r="A141" s="50">
        <v>45832</v>
      </c>
      <c r="B141" s="51" t="s">
        <v>228</v>
      </c>
      <c r="C141" s="45" t="s">
        <v>229</v>
      </c>
      <c r="D141" s="53"/>
      <c r="E141" s="54">
        <v>19000</v>
      </c>
      <c r="F141" s="27">
        <f t="shared" si="1"/>
        <v>367536437.95999932</v>
      </c>
    </row>
    <row r="142" spans="1:6" s="57" customFormat="1" ht="59.25" customHeight="1" x14ac:dyDescent="0.45">
      <c r="A142" s="50">
        <v>45832</v>
      </c>
      <c r="B142" s="51" t="s">
        <v>230</v>
      </c>
      <c r="C142" s="52" t="s">
        <v>231</v>
      </c>
      <c r="D142" s="53"/>
      <c r="E142" s="54">
        <v>50000</v>
      </c>
      <c r="F142" s="27">
        <f t="shared" si="1"/>
        <v>367486437.95999932</v>
      </c>
    </row>
    <row r="143" spans="1:6" s="57" customFormat="1" ht="59.25" customHeight="1" x14ac:dyDescent="0.45">
      <c r="A143" s="50">
        <v>45832</v>
      </c>
      <c r="B143" s="51" t="s">
        <v>232</v>
      </c>
      <c r="C143" s="52" t="s">
        <v>233</v>
      </c>
      <c r="D143" s="53"/>
      <c r="E143" s="54">
        <v>38182.699999999997</v>
      </c>
      <c r="F143" s="27">
        <f t="shared" ref="F143:F160" si="2">F142-E143+D143</f>
        <v>367448255.25999933</v>
      </c>
    </row>
    <row r="144" spans="1:6" s="57" customFormat="1" ht="59.25" customHeight="1" x14ac:dyDescent="0.45">
      <c r="A144" s="50">
        <v>45832</v>
      </c>
      <c r="B144" s="51" t="s">
        <v>265</v>
      </c>
      <c r="C144" s="52" t="s">
        <v>266</v>
      </c>
      <c r="D144" s="53"/>
      <c r="E144" s="53">
        <v>3594878.57</v>
      </c>
      <c r="F144" s="27">
        <f t="shared" si="2"/>
        <v>363853376.68999934</v>
      </c>
    </row>
    <row r="145" spans="1:8" s="57" customFormat="1" ht="59.25" customHeight="1" x14ac:dyDescent="0.45">
      <c r="A145" s="50">
        <v>45832</v>
      </c>
      <c r="B145" s="51" t="s">
        <v>263</v>
      </c>
      <c r="C145" s="52" t="s">
        <v>264</v>
      </c>
      <c r="D145" s="53"/>
      <c r="E145" s="53">
        <v>90366.28</v>
      </c>
      <c r="F145" s="27">
        <f t="shared" si="2"/>
        <v>363763010.40999937</v>
      </c>
    </row>
    <row r="146" spans="1:8" s="57" customFormat="1" ht="59.25" customHeight="1" x14ac:dyDescent="0.45">
      <c r="A146" s="50">
        <v>45832</v>
      </c>
      <c r="B146" s="51" t="s">
        <v>263</v>
      </c>
      <c r="C146" s="52" t="s">
        <v>264</v>
      </c>
      <c r="D146" s="53"/>
      <c r="E146" s="53">
        <v>12675</v>
      </c>
      <c r="F146" s="27">
        <f t="shared" si="2"/>
        <v>363750335.40999937</v>
      </c>
    </row>
    <row r="147" spans="1:8" s="57" customFormat="1" ht="59.25" customHeight="1" x14ac:dyDescent="0.45">
      <c r="A147" s="50">
        <v>45832</v>
      </c>
      <c r="B147" s="51" t="s">
        <v>261</v>
      </c>
      <c r="C147" s="52" t="s">
        <v>262</v>
      </c>
      <c r="D147" s="53"/>
      <c r="E147" s="53">
        <v>1755805.06</v>
      </c>
      <c r="F147" s="27">
        <f t="shared" si="2"/>
        <v>361994530.34999937</v>
      </c>
    </row>
    <row r="148" spans="1:8" s="57" customFormat="1" ht="59.25" customHeight="1" x14ac:dyDescent="0.45">
      <c r="A148" s="50">
        <v>45832</v>
      </c>
      <c r="B148" s="51" t="s">
        <v>259</v>
      </c>
      <c r="C148" s="52" t="s">
        <v>260</v>
      </c>
      <c r="D148" s="53"/>
      <c r="E148" s="53">
        <v>5500</v>
      </c>
      <c r="F148" s="27">
        <f t="shared" si="2"/>
        <v>361989030.34999937</v>
      </c>
    </row>
    <row r="149" spans="1:8" s="57" customFormat="1" ht="59.25" customHeight="1" x14ac:dyDescent="0.45">
      <c r="A149" s="50">
        <v>45832</v>
      </c>
      <c r="B149" s="51" t="s">
        <v>257</v>
      </c>
      <c r="C149" s="52" t="s">
        <v>258</v>
      </c>
      <c r="D149" s="53"/>
      <c r="E149" s="53">
        <v>64975</v>
      </c>
      <c r="F149" s="27">
        <f t="shared" si="2"/>
        <v>361924055.34999937</v>
      </c>
    </row>
    <row r="150" spans="1:8" s="57" customFormat="1" ht="59.25" customHeight="1" x14ac:dyDescent="0.45">
      <c r="A150" s="50">
        <v>45838</v>
      </c>
      <c r="B150" s="51" t="s">
        <v>280</v>
      </c>
      <c r="C150" s="52" t="s">
        <v>281</v>
      </c>
      <c r="D150" s="53"/>
      <c r="E150" s="54">
        <v>2110000</v>
      </c>
      <c r="F150" s="27">
        <f t="shared" si="2"/>
        <v>359814055.34999937</v>
      </c>
    </row>
    <row r="151" spans="1:8" s="57" customFormat="1" ht="59.25" customHeight="1" x14ac:dyDescent="0.45">
      <c r="A151" s="50">
        <v>45838</v>
      </c>
      <c r="B151" s="51" t="s">
        <v>274</v>
      </c>
      <c r="C151" s="52" t="s">
        <v>275</v>
      </c>
      <c r="D151" s="53"/>
      <c r="E151" s="54">
        <v>219790.31</v>
      </c>
      <c r="F151" s="27">
        <f t="shared" si="2"/>
        <v>359594265.03999937</v>
      </c>
    </row>
    <row r="152" spans="1:8" s="57" customFormat="1" ht="59.25" customHeight="1" x14ac:dyDescent="0.45">
      <c r="A152" s="50">
        <v>45838</v>
      </c>
      <c r="B152" s="51" t="s">
        <v>277</v>
      </c>
      <c r="C152" s="52" t="s">
        <v>276</v>
      </c>
      <c r="D152" s="53"/>
      <c r="E152" s="54">
        <v>69269</v>
      </c>
      <c r="F152" s="27">
        <f t="shared" si="2"/>
        <v>359524996.03999937</v>
      </c>
    </row>
    <row r="153" spans="1:8" s="57" customFormat="1" ht="59.25" customHeight="1" x14ac:dyDescent="0.45">
      <c r="A153" s="50">
        <v>45838</v>
      </c>
      <c r="B153" s="51" t="s">
        <v>278</v>
      </c>
      <c r="C153" s="52" t="s">
        <v>279</v>
      </c>
      <c r="D153" s="53"/>
      <c r="E153" s="54">
        <v>5000</v>
      </c>
      <c r="F153" s="27">
        <f t="shared" si="2"/>
        <v>359519996.03999937</v>
      </c>
    </row>
    <row r="154" spans="1:8" s="57" customFormat="1" ht="59.25" customHeight="1" x14ac:dyDescent="0.45">
      <c r="A154" s="50">
        <v>45838</v>
      </c>
      <c r="B154" s="51" t="s">
        <v>273</v>
      </c>
      <c r="C154" s="52" t="s">
        <v>267</v>
      </c>
      <c r="D154" s="53"/>
      <c r="E154" s="54">
        <v>26216</v>
      </c>
      <c r="F154" s="27">
        <f t="shared" si="2"/>
        <v>359493780.03999937</v>
      </c>
    </row>
    <row r="155" spans="1:8" s="57" customFormat="1" ht="59.25" customHeight="1" x14ac:dyDescent="0.45">
      <c r="A155" s="50">
        <v>45838</v>
      </c>
      <c r="B155" s="51" t="s">
        <v>269</v>
      </c>
      <c r="C155" s="52" t="s">
        <v>27</v>
      </c>
      <c r="D155" s="53"/>
      <c r="E155" s="54">
        <v>29136.79</v>
      </c>
      <c r="F155" s="27">
        <f t="shared" si="2"/>
        <v>359464643.24999934</v>
      </c>
    </row>
    <row r="156" spans="1:8" s="57" customFormat="1" ht="59.25" customHeight="1" x14ac:dyDescent="0.45">
      <c r="A156" s="50">
        <v>45838</v>
      </c>
      <c r="B156" s="51" t="s">
        <v>272</v>
      </c>
      <c r="C156" s="52" t="s">
        <v>268</v>
      </c>
      <c r="D156" s="53"/>
      <c r="E156" s="54">
        <v>76131.360000000001</v>
      </c>
      <c r="F156" s="27">
        <f t="shared" si="2"/>
        <v>359388511.88999933</v>
      </c>
    </row>
    <row r="157" spans="1:8" s="57" customFormat="1" ht="59.25" customHeight="1" x14ac:dyDescent="0.45">
      <c r="A157" s="50">
        <v>45838</v>
      </c>
      <c r="B157" s="51" t="s">
        <v>271</v>
      </c>
      <c r="C157" s="52" t="s">
        <v>270</v>
      </c>
      <c r="D157" s="53"/>
      <c r="E157" s="54">
        <v>88350</v>
      </c>
      <c r="F157" s="27">
        <f t="shared" si="2"/>
        <v>359300161.88999933</v>
      </c>
    </row>
    <row r="158" spans="1:8" s="57" customFormat="1" ht="59.25" customHeight="1" x14ac:dyDescent="0.45">
      <c r="A158" s="50">
        <v>45838</v>
      </c>
      <c r="B158" s="51" t="s">
        <v>280</v>
      </c>
      <c r="C158" s="52" t="s">
        <v>283</v>
      </c>
      <c r="D158" s="53">
        <v>10000</v>
      </c>
      <c r="E158" s="54"/>
      <c r="F158" s="27">
        <f t="shared" si="2"/>
        <v>359310161.88999933</v>
      </c>
    </row>
    <row r="159" spans="1:8" s="57" customFormat="1" ht="59.25" customHeight="1" x14ac:dyDescent="0.45">
      <c r="A159" s="50">
        <v>45838</v>
      </c>
      <c r="B159" s="51" t="s">
        <v>280</v>
      </c>
      <c r="C159" s="52" t="s">
        <v>282</v>
      </c>
      <c r="D159" s="53"/>
      <c r="E159" s="54">
        <v>10000</v>
      </c>
      <c r="F159" s="27">
        <f t="shared" si="2"/>
        <v>359300161.88999933</v>
      </c>
    </row>
    <row r="160" spans="1:8" s="59" customFormat="1" ht="59.25" customHeight="1" x14ac:dyDescent="0.45">
      <c r="A160" s="50">
        <v>45838</v>
      </c>
      <c r="B160" s="51"/>
      <c r="C160" s="52" t="s">
        <v>24</v>
      </c>
      <c r="D160" s="53"/>
      <c r="E160" s="54">
        <v>83178.000000000029</v>
      </c>
      <c r="F160" s="27">
        <f t="shared" si="2"/>
        <v>359216983.88999933</v>
      </c>
      <c r="G160" s="58"/>
      <c r="H160" s="58"/>
    </row>
    <row r="161" spans="1:8" s="22" customFormat="1" ht="65.25" customHeight="1" x14ac:dyDescent="0.45">
      <c r="A161" s="34"/>
      <c r="B161" s="34"/>
      <c r="C161" s="34"/>
      <c r="D161" s="35">
        <f>SUM(D14:D160)</f>
        <v>80180539.519999996</v>
      </c>
      <c r="E161" s="35">
        <f>SUM(E14:E160)</f>
        <v>59764116.460000008</v>
      </c>
      <c r="F161" s="35">
        <v>359216983.88999933</v>
      </c>
      <c r="G161" s="41"/>
      <c r="H161" s="41"/>
    </row>
    <row r="162" spans="1:8" x14ac:dyDescent="0.45">
      <c r="A162" s="3"/>
      <c r="B162" s="3"/>
      <c r="C162" s="3"/>
      <c r="D162" s="64"/>
      <c r="E162" s="64"/>
    </row>
    <row r="163" spans="1:8" x14ac:dyDescent="0.45">
      <c r="A163" s="3"/>
      <c r="B163" s="3"/>
      <c r="C163" s="3"/>
      <c r="D163" s="64"/>
      <c r="E163" s="64"/>
      <c r="F163" s="65"/>
    </row>
    <row r="164" spans="1:8" x14ac:dyDescent="0.45">
      <c r="A164" s="3"/>
      <c r="B164" s="3"/>
      <c r="C164" s="3"/>
      <c r="D164" s="64"/>
      <c r="E164" s="64"/>
      <c r="F164" s="29"/>
    </row>
    <row r="165" spans="1:8" x14ac:dyDescent="0.45">
      <c r="A165" s="36" t="s">
        <v>10</v>
      </c>
      <c r="B165" s="37"/>
      <c r="C165" s="38" t="s">
        <v>11</v>
      </c>
      <c r="D165" s="44"/>
      <c r="E165" s="39" t="s">
        <v>12</v>
      </c>
      <c r="F165" s="30"/>
    </row>
    <row r="166" spans="1:8" x14ac:dyDescent="0.45">
      <c r="A166" s="32" t="s">
        <v>22</v>
      </c>
      <c r="B166" s="33"/>
      <c r="C166" s="40" t="s">
        <v>13</v>
      </c>
      <c r="D166" s="44"/>
      <c r="E166" s="41" t="s">
        <v>14</v>
      </c>
      <c r="F166" s="30"/>
    </row>
    <row r="167" spans="1:8" x14ac:dyDescent="0.45">
      <c r="A167" s="42" t="s">
        <v>15</v>
      </c>
      <c r="B167" s="33"/>
      <c r="C167" s="40" t="s">
        <v>21</v>
      </c>
      <c r="D167" s="31"/>
      <c r="E167" s="43" t="s">
        <v>16</v>
      </c>
      <c r="F167" s="30"/>
    </row>
  </sheetData>
  <autoFilter ref="A12:G161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 2025</vt:lpstr>
      <vt:lpstr>'Junio  2025'!Área_de_impresión</vt:lpstr>
      <vt:lpstr>'Junio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2025-07-03T15:45:27Z</cp:lastPrinted>
  <dcterms:created xsi:type="dcterms:W3CDTF">2024-01-08T18:48:59Z</dcterms:created>
  <dcterms:modified xsi:type="dcterms:W3CDTF">2025-07-03T15:49:49Z</dcterms:modified>
</cp:coreProperties>
</file>