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04-INGRESOS-EGRESOS\Ingresos y egresos 2024\"/>
    </mc:Choice>
  </mc:AlternateContent>
  <bookViews>
    <workbookView xWindow="0" yWindow="0" windowWidth="28800" windowHeight="12300" tabRatio="597"/>
  </bookViews>
  <sheets>
    <sheet name="Agosto 2024" sheetId="1" r:id="rId1"/>
  </sheets>
  <definedNames>
    <definedName name="_xlnm.Print_Area" localSheetId="0">'Agosto 2024'!$A$1:$F$206</definedName>
    <definedName name="_xlnm.Print_Titles" localSheetId="0">'Agosto 2024'!$12:$12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E192" i="1"/>
  <c r="D192" i="1"/>
</calcChain>
</file>

<file path=xl/sharedStrings.xml><?xml version="1.0" encoding="utf-8"?>
<sst xmlns="http://schemas.openxmlformats.org/spreadsheetml/2006/main" count="331" uniqueCount="302">
  <si>
    <t>Mirla V. Sanchez Noble (cheque liquidable)</t>
  </si>
  <si>
    <t>Maryan Athill Gomez (cheque liquidable)</t>
  </si>
  <si>
    <t>Calina  Beltre Gonzalez (cheque liquidable)</t>
  </si>
  <si>
    <t>Lucille S. Salcedo Olivero (cheque liquidable)</t>
  </si>
  <si>
    <t>Mildred  Zapata (cheque liquidable)</t>
  </si>
  <si>
    <t>Débito</t>
  </si>
  <si>
    <t>Descripción</t>
  </si>
  <si>
    <t>Ck/Transf.</t>
  </si>
  <si>
    <t>Fecha</t>
  </si>
  <si>
    <t>VALOR EN RD$</t>
  </si>
  <si>
    <t>DIRECCIÓN FINANCIERA</t>
  </si>
  <si>
    <t>Zaira R. Pichardo Ponce de Leon (cheque liquidable)</t>
  </si>
  <si>
    <t xml:space="preserve"> Balance </t>
  </si>
  <si>
    <t>Credito</t>
  </si>
  <si>
    <t>TRIBUNAL SUPERIOR ELECTORAL</t>
  </si>
  <si>
    <t>Balance Inicial</t>
  </si>
  <si>
    <t>Ck- 10197</t>
  </si>
  <si>
    <t>Ck- 10200</t>
  </si>
  <si>
    <t>Ck- 10201</t>
  </si>
  <si>
    <t>Ck- 10202</t>
  </si>
  <si>
    <t>Ck- 10203</t>
  </si>
  <si>
    <t>Ck- 10204</t>
  </si>
  <si>
    <t>4524000000010</t>
  </si>
  <si>
    <t>4524000018815</t>
  </si>
  <si>
    <t>240801003200100257</t>
  </si>
  <si>
    <t>240801003200100260</t>
  </si>
  <si>
    <t>240801003200100263</t>
  </si>
  <si>
    <t>240801003200100266</t>
  </si>
  <si>
    <t>240801003200100269</t>
  </si>
  <si>
    <t>4524000000057</t>
  </si>
  <si>
    <t>Nómina  bono Vacacional agosto 2024</t>
  </si>
  <si>
    <t>4524000000002</t>
  </si>
  <si>
    <t>Honorarios por suplencia a Juan B. Cuevas Medrano julio 2024</t>
  </si>
  <si>
    <t>36610010659</t>
  </si>
  <si>
    <t>36610085320</t>
  </si>
  <si>
    <t>36610142615</t>
  </si>
  <si>
    <t>36610196856</t>
  </si>
  <si>
    <t>Humano Seguros, Sa</t>
  </si>
  <si>
    <t>36610276336</t>
  </si>
  <si>
    <t>Windtelecom, Sa</t>
  </si>
  <si>
    <t>36610322114</t>
  </si>
  <si>
    <t>36610354397</t>
  </si>
  <si>
    <t>36610437937</t>
  </si>
  <si>
    <t>36610477026</t>
  </si>
  <si>
    <t>36610698808</t>
  </si>
  <si>
    <t>36610991821</t>
  </si>
  <si>
    <t>36613305880</t>
  </si>
  <si>
    <t>36613358610</t>
  </si>
  <si>
    <t>36613394119</t>
  </si>
  <si>
    <t>36613444632</t>
  </si>
  <si>
    <t>36613506622</t>
  </si>
  <si>
    <t>36613553117</t>
  </si>
  <si>
    <t>36613620468</t>
  </si>
  <si>
    <t>36613653151</t>
  </si>
  <si>
    <t>36613712472</t>
  </si>
  <si>
    <t>36613847598</t>
  </si>
  <si>
    <t>36613887766</t>
  </si>
  <si>
    <t>36613933739</t>
  </si>
  <si>
    <t>36614016926</t>
  </si>
  <si>
    <t>36614055106</t>
  </si>
  <si>
    <t>36614098298</t>
  </si>
  <si>
    <t>36614133882</t>
  </si>
  <si>
    <t>36614175217</t>
  </si>
  <si>
    <t>36614246135</t>
  </si>
  <si>
    <t>Caribe Tours S A</t>
  </si>
  <si>
    <t>240805005170020406</t>
  </si>
  <si>
    <t>4524000000005</t>
  </si>
  <si>
    <t>Dieta a favor del personal que brindó soporte en instalacion de aires acondicionados del 24 de junio al 10 de julio 2024</t>
  </si>
  <si>
    <t>36615678459</t>
  </si>
  <si>
    <t>36615709184</t>
  </si>
  <si>
    <t>36615733239</t>
  </si>
  <si>
    <t>36615763781</t>
  </si>
  <si>
    <t>36615786674</t>
  </si>
  <si>
    <t>36615806593</t>
  </si>
  <si>
    <t>36615872910</t>
  </si>
  <si>
    <t>Pago dieta por labores a  Maria Josefina Ramirez Reyes</t>
  </si>
  <si>
    <t>4524000000003</t>
  </si>
  <si>
    <t>36616219167</t>
  </si>
  <si>
    <t>172240052454976</t>
  </si>
  <si>
    <t xml:space="preserve">Bono del dia de los padres a Damian Cordero Castro </t>
  </si>
  <si>
    <t>4524000000032</t>
  </si>
  <si>
    <t>Saldo a favor ISR 2023 a servidores de este TSE</t>
  </si>
  <si>
    <t>CK- 10205</t>
  </si>
  <si>
    <t>Instituto Postal Dominicano (Inposdom) Julio/2024</t>
  </si>
  <si>
    <t>36627494917</t>
  </si>
  <si>
    <t>Sinergit S.A.</t>
  </si>
  <si>
    <t>36627556536</t>
  </si>
  <si>
    <t>36627613783</t>
  </si>
  <si>
    <t>Lola 5 Multiservices Srl</t>
  </si>
  <si>
    <t>179240052500499</t>
  </si>
  <si>
    <t>Nómina honorarios por servicios prestados en el extranjero julio 2024. Enmamnuel Zorrilla Lugo(Representante España)</t>
  </si>
  <si>
    <t>179240052500504</t>
  </si>
  <si>
    <t>Nómina honorarios por servicios prestados en el extranjero julio 2024. Maria J de Luna (Representante en EEUU)</t>
  </si>
  <si>
    <t>179240052500507</t>
  </si>
  <si>
    <t>Nómina honorarios por servicios prestados en el extranjero julio 2024. Elisa Murray Waldron (Representante en Puerto Rico)</t>
  </si>
  <si>
    <t>179240052500564</t>
  </si>
  <si>
    <t>Nómina honorarios por servicios prestados en el extranjero julio 2024. Rafael V, Espinal Santos (Representante en Puerto Rico)</t>
  </si>
  <si>
    <t>36630110158</t>
  </si>
  <si>
    <t>Disla Uribe Koncepto Srl</t>
  </si>
  <si>
    <t>36630188519</t>
  </si>
  <si>
    <t>Confecciones Iris Srl</t>
  </si>
  <si>
    <t>36631397918</t>
  </si>
  <si>
    <t>Dirección General de Impuestos Internos IR-17 julio 2024</t>
  </si>
  <si>
    <t>36631435828</t>
  </si>
  <si>
    <t>Dirección General de Impuestos Internos IR-3 julio 2024</t>
  </si>
  <si>
    <t>36631463709</t>
  </si>
  <si>
    <t>Dirección General de Impuestos Internos IT-1 julio 2024</t>
  </si>
  <si>
    <t>36631514790</t>
  </si>
  <si>
    <t>Edesur Dominicana S A</t>
  </si>
  <si>
    <t>36631581048</t>
  </si>
  <si>
    <t>Edenorte Dominicana S A</t>
  </si>
  <si>
    <t>36645283916</t>
  </si>
  <si>
    <t>36645377322</t>
  </si>
  <si>
    <t>Juan Bautista Sanchez Esp</t>
  </si>
  <si>
    <t>4524000014764</t>
  </si>
  <si>
    <t>Sisalril Subsidio Enfermedad</t>
  </si>
  <si>
    <t>36685940469</t>
  </si>
  <si>
    <t>179240052692682</t>
  </si>
  <si>
    <t>Gastos de bolsillo varios para participacion en la XVII Reunion Interamericana de Autoridades Electorales (RAE)en Asuncion, Paraguay del 19 al 22 de agosto 2024</t>
  </si>
  <si>
    <t>36685983294</t>
  </si>
  <si>
    <t>36686008329</t>
  </si>
  <si>
    <t>36686032361</t>
  </si>
  <si>
    <t>Delta Comercial S A</t>
  </si>
  <si>
    <t>36686112112</t>
  </si>
  <si>
    <t>Supra Solutions, Srl</t>
  </si>
  <si>
    <t>36686158643</t>
  </si>
  <si>
    <t>36686224405</t>
  </si>
  <si>
    <t>Dieta a Hector Antonio Tavares Brito</t>
  </si>
  <si>
    <t>36686303175</t>
  </si>
  <si>
    <t>36686335718</t>
  </si>
  <si>
    <t>36686365884</t>
  </si>
  <si>
    <t>Pago honorarios profesionales a Carmen Enicia Chevalier Caraballo</t>
  </si>
  <si>
    <t>4524000000008</t>
  </si>
  <si>
    <t xml:space="preserve">Dieta al personal que brindo soporte en Taller Procedimientos y Justicia Electoral. </t>
  </si>
  <si>
    <t>4524000000006</t>
  </si>
  <si>
    <t>179240052702396</t>
  </si>
  <si>
    <t>CK- 10207</t>
  </si>
  <si>
    <t>36738104515</t>
  </si>
  <si>
    <t>36738183964</t>
  </si>
  <si>
    <t>Planta Fisica Pinera, Srl</t>
  </si>
  <si>
    <t>36738298894</t>
  </si>
  <si>
    <t>36738361787</t>
  </si>
  <si>
    <t>Magna Motors S A</t>
  </si>
  <si>
    <t>36738402210</t>
  </si>
  <si>
    <t>Impresos Tres Tintas Srl</t>
  </si>
  <si>
    <t>4524000000004</t>
  </si>
  <si>
    <t>Dieta a favor del personal que brindó servicios en diferentes actividades</t>
  </si>
  <si>
    <t xml:space="preserve">Dieta a personal que brindo soporte en el X Simposio Internacional </t>
  </si>
  <si>
    <t>36754940502</t>
  </si>
  <si>
    <t>36755031026</t>
  </si>
  <si>
    <t>36755064175</t>
  </si>
  <si>
    <t>Agua Planeta Azul</t>
  </si>
  <si>
    <t>36755119404</t>
  </si>
  <si>
    <t>Soluciones Tecnologicas Empresariales</t>
  </si>
  <si>
    <t>36755932202</t>
  </si>
  <si>
    <t>Servicios Empresariales Canaan</t>
  </si>
  <si>
    <t>36756030075</t>
  </si>
  <si>
    <t>Servicio Sistema Motriz A</t>
  </si>
  <si>
    <t>36756082283</t>
  </si>
  <si>
    <t>Compuoffice Dominicana Srl</t>
  </si>
  <si>
    <t>36756131750</t>
  </si>
  <si>
    <t>Trovasa Hand Wash Srl</t>
  </si>
  <si>
    <t>36756176107</t>
  </si>
  <si>
    <t>All Office Solutions Ts Sr</t>
  </si>
  <si>
    <t>179240052963222</t>
  </si>
  <si>
    <t>179240052963410</t>
  </si>
  <si>
    <t>CK- 10208</t>
  </si>
  <si>
    <t>36842300264</t>
  </si>
  <si>
    <t>Ah Editora Offset Srl</t>
  </si>
  <si>
    <t>36842352660</t>
  </si>
  <si>
    <t>36842404457</t>
  </si>
  <si>
    <t>Johan Pina</t>
  </si>
  <si>
    <t>4524000000121</t>
  </si>
  <si>
    <t>Nómina Compensación Militares agosto 2024</t>
  </si>
  <si>
    <t>Nómina dieta Jueces Suplentes agosto 2024</t>
  </si>
  <si>
    <t>4524000000021</t>
  </si>
  <si>
    <t>Nómina dieta protocolo agosto 2024</t>
  </si>
  <si>
    <t>Nómina dieta voces agosto 2024</t>
  </si>
  <si>
    <t>Nómina Honorarios por Servicios Prestado Marisol Tobals agosto 2024</t>
  </si>
  <si>
    <t>4524000000382</t>
  </si>
  <si>
    <t>Nómina Servidores Fijos agosto 2024</t>
  </si>
  <si>
    <t>Sisalril Subsidio Maternidad</t>
  </si>
  <si>
    <t>CK- 10209</t>
  </si>
  <si>
    <t>Instituto Postal Dominicano (Inposdom) Agosto/2024</t>
  </si>
  <si>
    <t>Tecnas Eirl</t>
  </si>
  <si>
    <t>Dieta a mensajeros que brindan servicio al TSE mes de agosto 2024</t>
  </si>
  <si>
    <t>Pago por servicio prestado a Dulce Maria Luciano Espinal por docencia en Diplomado sobre Justicia Electoral</t>
  </si>
  <si>
    <t>Enfoque Digital Srl</t>
  </si>
  <si>
    <t>Distribuidora Lagares, Sr</t>
  </si>
  <si>
    <t>Gtg Industrial Srl</t>
  </si>
  <si>
    <t>Industrias Banilejas Sas</t>
  </si>
  <si>
    <t>Eximedia Srl</t>
  </si>
  <si>
    <t>CK- 10210</t>
  </si>
  <si>
    <t>Pago servicio prestado a Rosanny Albertina Medina por docencia en Diplomado</t>
  </si>
  <si>
    <t>Pago servicio prestado a Aldo Rafael Mercedes Medrano por docencia en Diplomado</t>
  </si>
  <si>
    <t>Ck- 10196</t>
  </si>
  <si>
    <t>Claridanny de Los Santos (caja chica)</t>
  </si>
  <si>
    <t>Gratificaciones programa Enseñame a trabajar julio 2024</t>
  </si>
  <si>
    <t xml:space="preserve">Dieta a personal militar y choferes que brindan soporte a los magistrados del TSE, en horario extendido del 01 al 31 d julio 2024 </t>
  </si>
  <si>
    <t>Ramírez &amp; Mojica Envoy Pa</t>
  </si>
  <si>
    <t>Tesorería de la Seguridad Social</t>
  </si>
  <si>
    <t xml:space="preserve">Dieta a personal que brindó servicios el 07/08/2024 en diferentes acciones en la actividad de Rendición de Cuentas conjunta Senado y Cámara de Diputados </t>
  </si>
  <si>
    <t>Dieta a personal que trabajó en mantenimientos menores y trabajos diversos del 19 de junio al 10 de agosto 2024</t>
  </si>
  <si>
    <t xml:space="preserve">Reembolso por gastos incurridos en vuelos de ida y vuelta Santo Domingo y México. </t>
  </si>
  <si>
    <t>Viáticos y gastos de bolsillo para la participación en la XXXVII conferencia de la Asociación de Centroamérica y del Caribe, protocolo Tikal, en Puerto Rico</t>
  </si>
  <si>
    <t>Gratificaciones programa Enséñame a trabajar agosto 2024</t>
  </si>
  <si>
    <t>Pago por servicio prestado a María Alexandra Muñoz por docencia Diplomado</t>
  </si>
  <si>
    <t>Comisión bancaria</t>
  </si>
  <si>
    <t>Deposito- Sobrante Ck 10197</t>
  </si>
  <si>
    <t>Viático a inspector y chofer por traslado a provincias el 8/08/2024</t>
  </si>
  <si>
    <t>Viático a inspector y chofer por traslado a provincias el 9/08/2024</t>
  </si>
  <si>
    <t>Viático a inspector y chofer por traslado a provincias el 5/08/2024</t>
  </si>
  <si>
    <t>Viático a Pedro P. Reynoso por traslado a  Punta Cana el 26/06/2024</t>
  </si>
  <si>
    <t>Viático a inspector y chofer por traslado a provincias el 17/07/2024</t>
  </si>
  <si>
    <t xml:space="preserve">Viático a favor del personal que brindó soporte en Taller democracia inclusiva </t>
  </si>
  <si>
    <t>Viático a favor del personal por traslado a Oficina de Santiago</t>
  </si>
  <si>
    <t>Viático a favor de inspectora y chofer por traslado a provincia el dia 25/07/2024</t>
  </si>
  <si>
    <t xml:space="preserve">Viático a favor de inspectora y chofer por traslado a provincia el dia 30/07/2024 </t>
  </si>
  <si>
    <t>Viático a favor de inspectora y chofer por traslado a provincias el dia 01/08/2024</t>
  </si>
  <si>
    <t>Viático a favor de inspectora y chofer por traslado a provincia el dia 13/08/2024</t>
  </si>
  <si>
    <t>Viático a inspector y chofer por traslado a provincias el 15/08/2024</t>
  </si>
  <si>
    <t>Viático a colaboradores que participaron en el desarrollo del Taller de Rectificación de Actas del Estado Civil el 09/08/2024</t>
  </si>
  <si>
    <t>Servicio prestado a Angélica Marcela Lalondriz por docencia en Taller sobre Rectificacion del Estado Civil</t>
  </si>
  <si>
    <t>Compañía Dominicana de Teléfono</t>
  </si>
  <si>
    <t>Tesorería de la Seguridad Social julio 2024</t>
  </si>
  <si>
    <t>Fondo de Previsión Social Jueces y Juezas del TSE  julio 2024</t>
  </si>
  <si>
    <t>Pago Sisalril Subsidio Maternidad</t>
  </si>
  <si>
    <t>Sdq Training Center, Srl</t>
  </si>
  <si>
    <t>Viamar S A</t>
  </si>
  <si>
    <t>Grupo Diario Libre, Sa</t>
  </si>
  <si>
    <t>Fis Soluciones Srl</t>
  </si>
  <si>
    <t>Editora Listin Diario, Sa</t>
  </si>
  <si>
    <t>Acrilarte, Srl</t>
  </si>
  <si>
    <t>7Am Agencia Multimedia Srl</t>
  </si>
  <si>
    <t xml:space="preserve">Servicio Sistema Motriz </t>
  </si>
  <si>
    <t>As Servicios Contra Incendios</t>
  </si>
  <si>
    <t>Amaram Enterprise Srl</t>
  </si>
  <si>
    <t>Padron Office Supply Srl</t>
  </si>
  <si>
    <t>deL 01 al 31 de AGOSTO deL 2024</t>
  </si>
  <si>
    <t>deposito- Sobrante Ck No. 10182</t>
  </si>
  <si>
    <t>deposito- Sobrante Ck No. 10185</t>
  </si>
  <si>
    <t>deposito- Sobrante Ck No. 10181</t>
  </si>
  <si>
    <t>deposito- Sobrante Ck No. 10184</t>
  </si>
  <si>
    <t>deposito- Sobrante Ck No. 10183</t>
  </si>
  <si>
    <t>Cooperativa de Ahorro, Credito COOPTSE Julio 2024</t>
  </si>
  <si>
    <t>Cooperativa Nacional de Servicios Judiciales COOPNASEJU Julio 2024</t>
  </si>
  <si>
    <t>Consorcio de Tarjetas Dominicana</t>
  </si>
  <si>
    <t>Asociación Dominicana de A</t>
  </si>
  <si>
    <t>deposito- Sobrante Ck 10180</t>
  </si>
  <si>
    <t>Dieta por labores de coordinación en Diplomado a Laura Josefina Bautista de Jesus</t>
  </si>
  <si>
    <t>Editora del Caribe C Por A</t>
  </si>
  <si>
    <t>Ruth E. Molina (Caja Chica Dirección de Inspección) No.007-2024</t>
  </si>
  <si>
    <t>Inversiones Azul del Este</t>
  </si>
  <si>
    <t>Cooperativa Nacional de Servicios Judiciales Coopnaseju Agosto 2024</t>
  </si>
  <si>
    <t>Cooperativa Nacional de Servicios Judiciales Coopnaseju Agosto 2025</t>
  </si>
  <si>
    <t>Aporte Gestión Integral de Salud y educación de la familia</t>
  </si>
  <si>
    <t>Viático a Heidi L. Céspedes por impartir charla titulada delitos Electorales y Violencia contra la mujer en la Política</t>
  </si>
  <si>
    <t>Liliany Linares (Caja Chica de La Dirección Administrativa) 008-2024</t>
  </si>
  <si>
    <t>Cooperativa de Ahorro, Crédito COOPTSE agosto 2024</t>
  </si>
  <si>
    <t>Retribución a profesor José Luis García Guerrero por docencia en el Master en derecho Electoral y Partidos Políticos, Universidad Castilla La Mancha</t>
  </si>
  <si>
    <t>Dieta a personal que brindo soporte en el Diplomado sobre Rectificacion de Actas del Estado Civil</t>
  </si>
  <si>
    <t>Pago servicio prestado a Gregorio Martes  por docencia en "Taller sobre gestión de emociones con valores"</t>
  </si>
  <si>
    <t>INGRESOS y EGRESOS</t>
  </si>
  <si>
    <t>Rosario y Pichardo, Srl</t>
  </si>
  <si>
    <t>Muebles y Equipos Para Oficina</t>
  </si>
  <si>
    <t>Clima Control y Const. Cl</t>
  </si>
  <si>
    <t>Reembolso a Sheila yocasta josefina Mieses</t>
  </si>
  <si>
    <t>Fondo de Prevision Social Jueces y Juezas del Tse  Agosto 2024</t>
  </si>
  <si>
    <t>Comunicaciones y Redes de Santo Domingo</t>
  </si>
  <si>
    <t>Dieta por labores de coordinación y soporte técnico en diplomado del 30/07/2024 al 01/08/2024</t>
  </si>
  <si>
    <t xml:space="preserve">Pago 50% a Jose Luis Garcia Guerrero por Dirección y Coordinación de profesores en el Master derecho Electoral y Partidos Politicos.  </t>
  </si>
  <si>
    <t>Pago 50% a Marcos Francisco Masso Garrote por Dirección y Coordinación en el Master derecho Electoral y Partidos Politicos.</t>
  </si>
  <si>
    <t>Completivo de dieta a colaborador  por labores de Coordinación y soporte tecnico en diplomado del 30/07/2024 al 01/08/2024</t>
  </si>
  <si>
    <t>Pago retribución de profesores a Roberto Alfonso Viciano Pastor por docencia en el Máster en Derecho Electoral y Partidos Políticos del 08 al 10 de julio del 2024</t>
  </si>
  <si>
    <t>Servicio prestado a Sandi Felix Mota por instalación de un refuerzo de madera</t>
  </si>
  <si>
    <t>Tesorería Nacional (Asignacion Presupuestaria)</t>
  </si>
  <si>
    <t>Pago a Práxedes Francisco Hermón por  servicio de Notarización</t>
  </si>
  <si>
    <t>Totales</t>
  </si>
  <si>
    <t>Dilannia Taveras Nuñez</t>
  </si>
  <si>
    <t>Taina Ameye Perez</t>
  </si>
  <si>
    <t>Alexi Martínez Olivo</t>
  </si>
  <si>
    <t xml:space="preserve">          Preparado Por:</t>
  </si>
  <si>
    <t xml:space="preserve">           Revisado por:</t>
  </si>
  <si>
    <t xml:space="preserve">        Autorizado por:</t>
  </si>
  <si>
    <t xml:space="preserve">      Analista II</t>
  </si>
  <si>
    <t xml:space="preserve">  Enc.  De Contabilidad</t>
  </si>
  <si>
    <t xml:space="preserve"> Director Financiero</t>
  </si>
  <si>
    <t>Instituto de Servicios Psicosociales y Educativos Feliz Lamarche</t>
  </si>
  <si>
    <t xml:space="preserve">Gastos del bolsillo a Magistrado para las actividades de seguimiento a la Mision Jurisdiccional de la Unión Interamericana de Organismos Electorales UNIORE, a propósito de la elecciones de México. </t>
  </si>
  <si>
    <t>Gastos del bolsillo a Magistrada  por su participacion en las reuniones del Tribunal Electoral del Poder Judicial de la Federacion (TEPJF) de Mexico. del 13 al 16 de agosto 2024</t>
  </si>
  <si>
    <t>Pago por servicio prestado  por docencia a Angelica Marcela Lalondriz</t>
  </si>
  <si>
    <t>Pago por servicio prestado por docencia a Auribel Mera Tavarez</t>
  </si>
  <si>
    <t xml:space="preserve">Pago por servicio prestado por docencia a  Fernanda Reynoso Reyes </t>
  </si>
  <si>
    <t>Pago por servicio prestado a Yinaelis Virginia Contrera Carvajal (Construccion)</t>
  </si>
  <si>
    <t>Pago por servicio prestado por docencia a Stefany Maria Peña Hernandez</t>
  </si>
  <si>
    <t>Pago por servicio prestado por docencia a  Stefany Maria Peña Hernandez</t>
  </si>
  <si>
    <t>Pago por servicio prestado por docencia a Susana Alt. Bernabe Gonzalez</t>
  </si>
  <si>
    <t>Pago por servicio prestado por docencia a  Susana Alt. Bernabe Gonzalez</t>
  </si>
  <si>
    <t>Pago por servicio prestado por docencia a  Aldo Rafael Mercedes Medrano</t>
  </si>
  <si>
    <t>Pago por servicio prestado por docencia a Angelica Marcela Lalondriz</t>
  </si>
  <si>
    <t xml:space="preserve">Pago por servicio prestado a Pedro Apolinar Mencia Ramirez por docencia en Taller Justicia Electoral: Delitos Electorales </t>
  </si>
  <si>
    <t xml:space="preserve">Pago por servicio prestado  Heidi Lisbet Cespedes Mejia por docencia en Taller democracia inclusiva: Perspectiva de Genero en la Justicia Electoral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</si>
</sst>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Times New Roman"/>
      <family val="1"/>
    </font>
    <font>
      <sz val="10"/>
      <name val="Arial"/>
      <family val="2"/>
    </font>
    <font>
      <sz val="24"/>
      <name val="Times New Roman"/>
      <family val="1"/>
    </font>
    <font>
      <b/>
      <sz val="2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24"/>
      <color indexed="8"/>
      <name val="Times New Roman"/>
      <family val="1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2"/>
    </font>
    <font>
      <u/>
      <sz val="11"/>
      <color theme="10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name val="Times New Roman"/>
      <family val="1"/>
    </font>
    <font>
      <b/>
      <sz val="24"/>
      <color rgb="FF000000"/>
      <name val="Times New Roman"/>
      <family val="1"/>
    </font>
    <font>
      <sz val="24"/>
      <color indexed="8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" borderId="10" applyNumberFormat="0" applyAlignment="0" applyProtection="0"/>
    <xf numFmtId="0" fontId="15" fillId="21" borderId="11" applyNumberFormat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0" borderId="13" applyNumberFormat="0" applyFill="0" applyAlignment="0" applyProtection="0"/>
    <xf numFmtId="0" fontId="19" fillId="0" borderId="14" applyNumberFormat="0" applyFill="0" applyAlignment="0" applyProtection="0"/>
    <xf numFmtId="0" fontId="20" fillId="0" borderId="15" applyNumberFormat="0" applyFill="0" applyAlignment="0" applyProtection="0"/>
    <xf numFmtId="0" fontId="20" fillId="0" borderId="0" applyNumberFormat="0" applyFill="0" applyBorder="0" applyAlignment="0" applyProtection="0"/>
    <xf numFmtId="0" fontId="21" fillId="8" borderId="10" applyNumberFormat="0" applyAlignment="0" applyProtection="0"/>
    <xf numFmtId="0" fontId="22" fillId="0" borderId="12" applyNumberFormat="0" applyFill="0" applyAlignment="0" applyProtection="0"/>
    <xf numFmtId="0" fontId="23" fillId="22" borderId="0" applyNumberFormat="0" applyBorder="0" applyAlignment="0" applyProtection="0"/>
    <xf numFmtId="0" fontId="8" fillId="23" borderId="16" applyNumberFormat="0" applyFont="0" applyAlignment="0" applyProtection="0"/>
    <xf numFmtId="0" fontId="24" fillId="2" borderId="17" applyNumberFormat="0" applyAlignment="0" applyProtection="0"/>
    <xf numFmtId="0" fontId="25" fillId="0" borderId="0" applyNumberFormat="0" applyFill="0" applyBorder="0" applyAlignment="0" applyProtection="0"/>
    <xf numFmtId="0" fontId="26" fillId="0" borderId="18" applyNumberFormat="0" applyFill="0" applyAlignment="0" applyProtection="0"/>
    <xf numFmtId="0" fontId="27" fillId="0" borderId="0" applyNumberFormat="0" applyFill="0" applyBorder="0" applyAlignment="0" applyProtection="0"/>
  </cellStyleXfs>
  <cellXfs count="69">
    <xf numFmtId="0" fontId="0" fillId="0" borderId="0" xfId="0"/>
    <xf numFmtId="0" fontId="0" fillId="0" borderId="0" xfId="0" applyFill="1" applyBorder="1" applyAlignment="1">
      <alignment horizontal="left" vertical="top"/>
    </xf>
    <xf numFmtId="0" fontId="4" fillId="0" borderId="1" xfId="0" applyFont="1" applyFill="1" applyBorder="1" applyAlignment="1">
      <alignment horizontal="left" wrapText="1"/>
    </xf>
    <xf numFmtId="14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/>
    <xf numFmtId="14" fontId="5" fillId="0" borderId="2" xfId="1" applyNumberFormat="1" applyFont="1" applyFill="1" applyBorder="1" applyAlignment="1">
      <alignment horizontal="left"/>
    </xf>
    <xf numFmtId="43" fontId="5" fillId="0" borderId="2" xfId="1" applyFont="1" applyFill="1" applyBorder="1" applyAlignment="1">
      <alignment horizontal="left"/>
    </xf>
    <xf numFmtId="14" fontId="4" fillId="0" borderId="1" xfId="0" applyNumberFormat="1" applyFont="1" applyFill="1" applyBorder="1" applyAlignment="1">
      <alignment horizontal="center"/>
    </xf>
    <xf numFmtId="0" fontId="6" fillId="0" borderId="0" xfId="0" applyFont="1" applyFill="1"/>
    <xf numFmtId="43" fontId="2" fillId="0" borderId="0" xfId="1" applyFont="1" applyFill="1" applyAlignment="1"/>
    <xf numFmtId="43" fontId="2" fillId="0" borderId="0" xfId="1" applyFont="1" applyFill="1" applyBorder="1" applyAlignment="1"/>
    <xf numFmtId="14" fontId="2" fillId="0" borderId="0" xfId="0" applyNumberFormat="1" applyFont="1" applyFill="1"/>
    <xf numFmtId="0" fontId="2" fillId="0" borderId="0" xfId="0" applyFont="1" applyFill="1" applyAlignment="1">
      <alignment horizontal="left"/>
    </xf>
    <xf numFmtId="14" fontId="4" fillId="0" borderId="0" xfId="0" applyNumberFormat="1" applyFont="1" applyFill="1" applyBorder="1" applyAlignment="1">
      <alignment wrapText="1"/>
    </xf>
    <xf numFmtId="1" fontId="2" fillId="0" borderId="0" xfId="0" applyNumberFormat="1" applyFont="1" applyFill="1" applyBorder="1" applyAlignment="1">
      <alignment horizontal="left"/>
    </xf>
    <xf numFmtId="1" fontId="5" fillId="0" borderId="2" xfId="1" applyNumberFormat="1" applyFont="1" applyFill="1" applyBorder="1" applyAlignment="1">
      <alignment horizontal="left"/>
    </xf>
    <xf numFmtId="1" fontId="4" fillId="0" borderId="1" xfId="0" applyNumberFormat="1" applyFont="1" applyFill="1" applyBorder="1" applyAlignment="1">
      <alignment horizontal="left"/>
    </xf>
    <xf numFmtId="1" fontId="2" fillId="0" borderId="0" xfId="0" applyNumberFormat="1" applyFont="1" applyFill="1" applyAlignment="1">
      <alignment horizontal="left"/>
    </xf>
    <xf numFmtId="43" fontId="4" fillId="0" borderId="5" xfId="1" applyFont="1" applyFill="1" applyBorder="1" applyAlignment="1"/>
    <xf numFmtId="43" fontId="4" fillId="0" borderId="1" xfId="1" applyFont="1" applyFill="1" applyBorder="1" applyAlignment="1">
      <alignment horizontal="right"/>
    </xf>
    <xf numFmtId="14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43" fontId="2" fillId="0" borderId="0" xfId="1" applyFont="1" applyFill="1" applyBorder="1" applyAlignment="1">
      <alignment horizontal="right"/>
    </xf>
    <xf numFmtId="43" fontId="2" fillId="0" borderId="0" xfId="1" applyFont="1" applyFill="1" applyAlignment="1">
      <alignment horizontal="right"/>
    </xf>
    <xf numFmtId="1" fontId="5" fillId="0" borderId="8" xfId="1" applyNumberFormat="1" applyFont="1" applyFill="1" applyBorder="1" applyAlignment="1">
      <alignment horizontal="left"/>
    </xf>
    <xf numFmtId="43" fontId="5" fillId="0" borderId="8" xfId="1" applyFont="1" applyFill="1" applyBorder="1" applyAlignment="1">
      <alignment horizontal="left"/>
    </xf>
    <xf numFmtId="43" fontId="5" fillId="0" borderId="8" xfId="1" applyFont="1" applyFill="1" applyBorder="1" applyAlignment="1">
      <alignment horizontal="right"/>
    </xf>
    <xf numFmtId="43" fontId="5" fillId="0" borderId="8" xfId="1" applyFont="1" applyFill="1" applyBorder="1" applyAlignment="1"/>
    <xf numFmtId="43" fontId="5" fillId="0" borderId="9" xfId="1" applyFont="1" applyFill="1" applyBorder="1" applyAlignment="1">
      <alignment horizontal="center"/>
    </xf>
    <xf numFmtId="14" fontId="5" fillId="0" borderId="8" xfId="1" applyNumberFormat="1" applyFont="1" applyFill="1" applyBorder="1" applyAlignment="1">
      <alignment horizontal="center"/>
    </xf>
    <xf numFmtId="4" fontId="5" fillId="0" borderId="8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4" fillId="0" borderId="1" xfId="0" applyNumberFormat="1" applyFont="1" applyFill="1" applyBorder="1" applyAlignment="1">
      <alignment horizontal="center"/>
    </xf>
    <xf numFmtId="43" fontId="4" fillId="0" borderId="4" xfId="1" applyFont="1" applyFill="1" applyBorder="1" applyAlignment="1"/>
    <xf numFmtId="1" fontId="4" fillId="0" borderId="1" xfId="0" applyNumberFormat="1" applyFont="1" applyFill="1" applyBorder="1" applyAlignment="1">
      <alignment horizontal="left"/>
    </xf>
    <xf numFmtId="43" fontId="4" fillId="0" borderId="1" xfId="1" applyFont="1" applyFill="1" applyBorder="1" applyAlignment="1">
      <alignment horizontal="right"/>
    </xf>
    <xf numFmtId="43" fontId="2" fillId="0" borderId="1" xfId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4" fillId="0" borderId="1" xfId="1" applyNumberFormat="1" applyFont="1" applyFill="1" applyBorder="1" applyAlignment="1">
      <alignment horizontal="right"/>
    </xf>
    <xf numFmtId="4" fontId="4" fillId="0" borderId="1" xfId="1" applyNumberFormat="1" applyFont="1" applyFill="1" applyBorder="1" applyAlignment="1">
      <alignment horizontal="right"/>
    </xf>
    <xf numFmtId="43" fontId="4" fillId="0" borderId="1" xfId="1" applyFont="1" applyFill="1" applyBorder="1" applyAlignment="1"/>
    <xf numFmtId="0" fontId="4" fillId="0" borderId="1" xfId="1" applyNumberFormat="1" applyFont="1" applyFill="1" applyBorder="1" applyAlignment="1"/>
    <xf numFmtId="4" fontId="4" fillId="0" borderId="1" xfId="1" applyNumberFormat="1" applyFont="1" applyFill="1" applyBorder="1" applyAlignment="1"/>
    <xf numFmtId="43" fontId="5" fillId="0" borderId="3" xfId="1" applyFont="1" applyFill="1" applyBorder="1" applyAlignment="1">
      <alignment horizontal="center" vertical="center"/>
    </xf>
    <xf numFmtId="43" fontId="2" fillId="0" borderId="0" xfId="0" applyNumberFormat="1" applyFont="1" applyFill="1"/>
    <xf numFmtId="1" fontId="4" fillId="0" borderId="4" xfId="0" applyNumberFormat="1" applyFont="1" applyFill="1" applyBorder="1" applyAlignment="1">
      <alignment horizontal="left"/>
    </xf>
    <xf numFmtId="0" fontId="2" fillId="0" borderId="1" xfId="0" applyFont="1" applyFill="1" applyBorder="1"/>
    <xf numFmtId="0" fontId="4" fillId="25" borderId="1" xfId="0" applyFont="1" applyFill="1" applyBorder="1" applyAlignment="1">
      <alignment horizontal="left" wrapText="1"/>
    </xf>
    <xf numFmtId="0" fontId="28" fillId="24" borderId="1" xfId="0" applyFont="1" applyFill="1" applyBorder="1" applyAlignment="1">
      <alignment wrapText="1"/>
    </xf>
    <xf numFmtId="43" fontId="28" fillId="24" borderId="1" xfId="1" applyFont="1" applyFill="1" applyBorder="1" applyAlignment="1"/>
    <xf numFmtId="43" fontId="28" fillId="24" borderId="1" xfId="1" applyFont="1" applyFill="1" applyBorder="1" applyAlignment="1">
      <alignment horizontal="right" wrapText="1"/>
    </xf>
    <xf numFmtId="43" fontId="28" fillId="24" borderId="1" xfId="1" applyFont="1" applyFill="1" applyBorder="1" applyAlignment="1">
      <alignment wrapText="1"/>
    </xf>
    <xf numFmtId="14" fontId="5" fillId="0" borderId="0" xfId="0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43" fontId="29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wrapText="1"/>
    </xf>
    <xf numFmtId="43" fontId="2" fillId="0" borderId="0" xfId="1" applyFont="1" applyFill="1" applyBorder="1" applyAlignment="1">
      <alignment horizontal="center"/>
    </xf>
    <xf numFmtId="14" fontId="4" fillId="0" borderId="0" xfId="0" applyNumberFormat="1" applyFont="1" applyFill="1" applyAlignment="1">
      <alignment horizontal="center"/>
    </xf>
    <xf numFmtId="43" fontId="30" fillId="0" borderId="0" xfId="1" applyFont="1" applyFill="1" applyBorder="1" applyAlignment="1">
      <alignment horizontal="center"/>
    </xf>
    <xf numFmtId="43" fontId="5" fillId="0" borderId="6" xfId="1" applyFont="1" applyFill="1" applyBorder="1" applyAlignment="1">
      <alignment horizontal="right"/>
    </xf>
    <xf numFmtId="40" fontId="7" fillId="0" borderId="0" xfId="2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40" fontId="7" fillId="0" borderId="0" xfId="2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</cellXfs>
  <cellStyles count="71">
    <cellStyle name="20% - Accent1" xfId="30"/>
    <cellStyle name="20% - Accent2" xfId="31"/>
    <cellStyle name="20% - Accent3" xfId="32"/>
    <cellStyle name="20% - Accent4" xfId="33"/>
    <cellStyle name="20% - Accent5" xfId="34"/>
    <cellStyle name="20% - Accent6" xfId="35"/>
    <cellStyle name="40% - Accent1" xfId="36"/>
    <cellStyle name="40% - Accent2" xfId="37"/>
    <cellStyle name="40% - Accent3" xfId="38"/>
    <cellStyle name="40% - Accent4" xfId="39"/>
    <cellStyle name="40% - Accent5" xfId="40"/>
    <cellStyle name="40% - Accent6" xfId="41"/>
    <cellStyle name="60% - Accent1" xfId="42"/>
    <cellStyle name="60% - Accent2" xfId="43"/>
    <cellStyle name="60% - Accent3" xfId="44"/>
    <cellStyle name="60% - Accent4" xfId="45"/>
    <cellStyle name="60% - Accent5" xfId="46"/>
    <cellStyle name="60% - Accent6" xfId="47"/>
    <cellStyle name="Accent1" xfId="48"/>
    <cellStyle name="Accent2" xfId="49"/>
    <cellStyle name="Accent3" xfId="50"/>
    <cellStyle name="Accent4" xfId="51"/>
    <cellStyle name="Accent5" xfId="52"/>
    <cellStyle name="Accent6" xfId="53"/>
    <cellStyle name="Bad" xfId="54"/>
    <cellStyle name="Calculation" xfId="55"/>
    <cellStyle name="Check Cell" xfId="56"/>
    <cellStyle name="Comma 2" xfId="3"/>
    <cellStyle name="Comma 2 2" xfId="4"/>
    <cellStyle name="Explanatory Text" xfId="57"/>
    <cellStyle name="Good" xfId="58"/>
    <cellStyle name="Heading 1" xfId="59"/>
    <cellStyle name="Heading 2" xfId="60"/>
    <cellStyle name="Heading 3" xfId="61"/>
    <cellStyle name="Heading 4" xfId="62"/>
    <cellStyle name="Hipervínculo 2" xfId="5"/>
    <cellStyle name="Hipervínculo 3" xfId="28"/>
    <cellStyle name="Input" xfId="63"/>
    <cellStyle name="Linked Cell" xfId="64"/>
    <cellStyle name="Millares" xfId="1" builtinId="3"/>
    <cellStyle name="Millares 11 2" xfId="7"/>
    <cellStyle name="Millares 2" xfId="8"/>
    <cellStyle name="Millares 2 2" xfId="9"/>
    <cellStyle name="Millares 2 2 2" xfId="10"/>
    <cellStyle name="Millares 2 3" xfId="11"/>
    <cellStyle name="Millares 3" xfId="12"/>
    <cellStyle name="Millares 4" xfId="13"/>
    <cellStyle name="Millares 5" xfId="14"/>
    <cellStyle name="Millares 6" xfId="6"/>
    <cellStyle name="Moneda 2" xfId="16"/>
    <cellStyle name="Moneda 3" xfId="15"/>
    <cellStyle name="Neutral 2" xfId="65"/>
    <cellStyle name="Normal" xfId="0" builtinId="0"/>
    <cellStyle name="Normal 13" xfId="17"/>
    <cellStyle name="Normal 2" xfId="2"/>
    <cellStyle name="Normal 2 10" xfId="18"/>
    <cellStyle name="Normal 2 2" xfId="19"/>
    <cellStyle name="Normal 2 2 2" xfId="20"/>
    <cellStyle name="Normal 2 3" xfId="21"/>
    <cellStyle name="Normal 2 4" xfId="22"/>
    <cellStyle name="Normal 3" xfId="23"/>
    <cellStyle name="Normal 3 2" xfId="24"/>
    <cellStyle name="Normal 4" xfId="25"/>
    <cellStyle name="Normal 5" xfId="26"/>
    <cellStyle name="Normal 6" xfId="29"/>
    <cellStyle name="Normal 8 4" xfId="27"/>
    <cellStyle name="Note" xfId="66"/>
    <cellStyle name="Output" xfId="67"/>
    <cellStyle name="Title" xfId="68"/>
    <cellStyle name="Total 2" xfId="69"/>
    <cellStyle name="Warning Text" xfId="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4389896</xdr:colOff>
      <xdr:row>0</xdr:row>
      <xdr:rowOff>149962</xdr:rowOff>
    </xdr:from>
    <xdr:ext cx="1171575" cy="1009650"/>
    <xdr:pic>
      <xdr:nvPicPr>
        <xdr:cNvPr id="2" name="4 Imagen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9110" y="149962"/>
          <a:ext cx="1171575" cy="1009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1"/>
  <sheetViews>
    <sheetView showGridLines="0" tabSelected="1" view="pageBreakPreview" topLeftCell="A181" zoomScale="53" zoomScaleNormal="53" zoomScaleSheetLayoutView="53" workbookViewId="0">
      <selection activeCell="E151" sqref="E151"/>
    </sheetView>
  </sheetViews>
  <sheetFormatPr baseColWidth="10" defaultColWidth="32.7109375" defaultRowHeight="30.75" x14ac:dyDescent="0.45"/>
  <cols>
    <col min="1" max="1" width="26" style="12" customWidth="1"/>
    <col min="2" max="2" width="50.5703125" style="18" customWidth="1"/>
    <col min="3" max="3" width="111.5703125" style="13" customWidth="1"/>
    <col min="4" max="4" width="37.140625" style="24" customWidth="1"/>
    <col min="5" max="5" width="35.85546875" style="10" customWidth="1"/>
    <col min="6" max="6" width="37.140625" style="5" customWidth="1"/>
    <col min="7" max="16384" width="32.7109375" style="5"/>
  </cols>
  <sheetData>
    <row r="1" spans="1:6" ht="20.100000000000001" customHeight="1" x14ac:dyDescent="0.45">
      <c r="A1" s="3"/>
      <c r="B1" s="15"/>
      <c r="C1" s="4"/>
      <c r="D1" s="23"/>
      <c r="E1" s="11"/>
    </row>
    <row r="2" spans="1:6" ht="20.100000000000001" customHeight="1" x14ac:dyDescent="0.45">
      <c r="A2" s="14"/>
      <c r="B2" s="15"/>
      <c r="C2" s="4"/>
      <c r="D2" s="23"/>
      <c r="E2" s="11"/>
    </row>
    <row r="3" spans="1:6" ht="20.100000000000001" customHeight="1" x14ac:dyDescent="0.45">
      <c r="A3" s="3"/>
      <c r="B3" s="15"/>
      <c r="C3" s="4"/>
      <c r="D3" s="23"/>
      <c r="E3" s="11"/>
    </row>
    <row r="4" spans="1:6" ht="19.5" customHeight="1" x14ac:dyDescent="0.45">
      <c r="A4" s="3"/>
      <c r="B4" s="15"/>
      <c r="C4" s="4"/>
      <c r="D4" s="23"/>
      <c r="E4" s="11"/>
    </row>
    <row r="5" spans="1:6" ht="20.100000000000001" customHeight="1" x14ac:dyDescent="0.45">
      <c r="A5" s="3"/>
      <c r="B5" s="15"/>
      <c r="C5" s="4"/>
      <c r="D5" s="23"/>
      <c r="E5" s="11"/>
    </row>
    <row r="6" spans="1:6" ht="31.5" customHeight="1" x14ac:dyDescent="0.45">
      <c r="A6" s="63" t="s">
        <v>14</v>
      </c>
      <c r="B6" s="63"/>
      <c r="C6" s="63"/>
      <c r="D6" s="63"/>
      <c r="E6" s="63"/>
      <c r="F6" s="63"/>
    </row>
    <row r="7" spans="1:6" ht="23.25" customHeight="1" x14ac:dyDescent="0.45">
      <c r="A7" s="64" t="s">
        <v>10</v>
      </c>
      <c r="B7" s="64"/>
      <c r="C7" s="64"/>
      <c r="D7" s="64"/>
      <c r="E7" s="64"/>
      <c r="F7" s="64"/>
    </row>
    <row r="8" spans="1:6" ht="25.5" customHeight="1" x14ac:dyDescent="0.45">
      <c r="A8" s="65" t="s">
        <v>262</v>
      </c>
      <c r="B8" s="65"/>
      <c r="C8" s="65"/>
      <c r="D8" s="65"/>
      <c r="E8" s="65"/>
      <c r="F8" s="65"/>
    </row>
    <row r="9" spans="1:6" ht="25.5" customHeight="1" x14ac:dyDescent="0.45">
      <c r="A9" s="66" t="s">
        <v>238</v>
      </c>
      <c r="B9" s="66"/>
      <c r="C9" s="66"/>
      <c r="D9" s="66"/>
      <c r="E9" s="66"/>
      <c r="F9" s="66"/>
    </row>
    <row r="10" spans="1:6" ht="31.5" customHeight="1" thickBot="1" x14ac:dyDescent="0.5">
      <c r="A10" s="67" t="s">
        <v>9</v>
      </c>
      <c r="B10" s="67"/>
      <c r="C10" s="67"/>
      <c r="D10" s="67"/>
      <c r="E10" s="67"/>
      <c r="F10" s="67"/>
    </row>
    <row r="11" spans="1:6" ht="31.5" thickBot="1" x14ac:dyDescent="0.5">
      <c r="A11" s="62"/>
      <c r="B11" s="62"/>
      <c r="C11" s="62"/>
      <c r="D11" s="62"/>
      <c r="E11" s="62"/>
    </row>
    <row r="12" spans="1:6" ht="31.5" thickBot="1" x14ac:dyDescent="0.5">
      <c r="A12" s="6" t="s">
        <v>8</v>
      </c>
      <c r="B12" s="16" t="s">
        <v>7</v>
      </c>
      <c r="C12" s="7" t="s">
        <v>6</v>
      </c>
      <c r="D12" s="44" t="s">
        <v>5</v>
      </c>
      <c r="E12" s="44" t="s">
        <v>13</v>
      </c>
      <c r="F12" s="29" t="s">
        <v>12</v>
      </c>
    </row>
    <row r="13" spans="1:6" x14ac:dyDescent="0.45">
      <c r="A13" s="30">
        <v>45505</v>
      </c>
      <c r="B13" s="25"/>
      <c r="C13" s="26" t="s">
        <v>15</v>
      </c>
      <c r="D13" s="27"/>
      <c r="E13" s="28"/>
      <c r="F13" s="31">
        <v>300955104.13</v>
      </c>
    </row>
    <row r="14" spans="1:6" x14ac:dyDescent="0.45">
      <c r="A14" s="33">
        <v>45505</v>
      </c>
      <c r="B14" s="35" t="s">
        <v>195</v>
      </c>
      <c r="C14" s="38" t="s">
        <v>196</v>
      </c>
      <c r="D14" s="27"/>
      <c r="E14" s="19">
        <v>145597.69</v>
      </c>
      <c r="F14" s="37">
        <f>F13-E14+D14</f>
        <v>300809506.44</v>
      </c>
    </row>
    <row r="15" spans="1:6" s="9" customFormat="1" x14ac:dyDescent="0.45">
      <c r="A15" s="8">
        <v>45505</v>
      </c>
      <c r="B15" s="17" t="s">
        <v>16</v>
      </c>
      <c r="C15" s="2" t="s">
        <v>4</v>
      </c>
      <c r="D15" s="20"/>
      <c r="E15" s="19">
        <v>50000</v>
      </c>
      <c r="F15" s="37">
        <f t="shared" ref="F15:F78" si="0">F14-E15+D15</f>
        <v>300759506.44</v>
      </c>
    </row>
    <row r="16" spans="1:6" s="9" customFormat="1" x14ac:dyDescent="0.45">
      <c r="A16" s="33">
        <v>45505</v>
      </c>
      <c r="B16" s="17" t="s">
        <v>17</v>
      </c>
      <c r="C16" s="2" t="s">
        <v>3</v>
      </c>
      <c r="D16" s="20"/>
      <c r="E16" s="34">
        <v>25000</v>
      </c>
      <c r="F16" s="37">
        <f t="shared" si="0"/>
        <v>300734506.44</v>
      </c>
    </row>
    <row r="17" spans="1:6" s="9" customFormat="1" x14ac:dyDescent="0.45">
      <c r="A17" s="33">
        <v>45505</v>
      </c>
      <c r="B17" s="35" t="s">
        <v>18</v>
      </c>
      <c r="C17" s="2" t="s">
        <v>2</v>
      </c>
      <c r="D17" s="20"/>
      <c r="E17" s="34">
        <v>25000</v>
      </c>
      <c r="F17" s="37">
        <f t="shared" si="0"/>
        <v>300709506.44</v>
      </c>
    </row>
    <row r="18" spans="1:6" s="9" customFormat="1" x14ac:dyDescent="0.45">
      <c r="A18" s="33">
        <v>45505</v>
      </c>
      <c r="B18" s="35" t="s">
        <v>19</v>
      </c>
      <c r="C18" s="2" t="s">
        <v>0</v>
      </c>
      <c r="D18" s="20"/>
      <c r="E18" s="34">
        <v>25000</v>
      </c>
      <c r="F18" s="37">
        <f t="shared" si="0"/>
        <v>300684506.44</v>
      </c>
    </row>
    <row r="19" spans="1:6" s="9" customFormat="1" x14ac:dyDescent="0.45">
      <c r="A19" s="33">
        <v>45505</v>
      </c>
      <c r="B19" s="35" t="s">
        <v>20</v>
      </c>
      <c r="C19" s="2" t="s">
        <v>1</v>
      </c>
      <c r="D19" s="20"/>
      <c r="E19" s="34">
        <v>25000</v>
      </c>
      <c r="F19" s="37">
        <f t="shared" si="0"/>
        <v>300659506.44</v>
      </c>
    </row>
    <row r="20" spans="1:6" s="9" customFormat="1" x14ac:dyDescent="0.45">
      <c r="A20" s="33">
        <v>45505</v>
      </c>
      <c r="B20" s="35" t="s">
        <v>21</v>
      </c>
      <c r="C20" s="2" t="s">
        <v>11</v>
      </c>
      <c r="D20" s="20"/>
      <c r="E20" s="34">
        <v>25000</v>
      </c>
      <c r="F20" s="37">
        <f t="shared" si="0"/>
        <v>300634506.44</v>
      </c>
    </row>
    <row r="21" spans="1:6" s="9" customFormat="1" x14ac:dyDescent="0.45">
      <c r="A21" s="33">
        <v>45505</v>
      </c>
      <c r="B21" s="35" t="s">
        <v>22</v>
      </c>
      <c r="C21" s="48" t="s">
        <v>197</v>
      </c>
      <c r="D21" s="39"/>
      <c r="E21" s="41">
        <v>128078.09</v>
      </c>
      <c r="F21" s="37">
        <f t="shared" si="0"/>
        <v>300506428.35000002</v>
      </c>
    </row>
    <row r="22" spans="1:6" s="9" customFormat="1" x14ac:dyDescent="0.45">
      <c r="A22" s="33">
        <v>45505</v>
      </c>
      <c r="B22" s="35" t="s">
        <v>23</v>
      </c>
      <c r="C22" s="38" t="s">
        <v>226</v>
      </c>
      <c r="D22" s="40">
        <v>185374.6</v>
      </c>
      <c r="E22" s="42"/>
      <c r="F22" s="37">
        <f t="shared" si="0"/>
        <v>300691802.95000005</v>
      </c>
    </row>
    <row r="23" spans="1:6" s="9" customFormat="1" x14ac:dyDescent="0.45">
      <c r="A23" s="33">
        <v>45505</v>
      </c>
      <c r="B23" s="35" t="s">
        <v>24</v>
      </c>
      <c r="C23" s="38" t="s">
        <v>239</v>
      </c>
      <c r="D23" s="40">
        <v>1284</v>
      </c>
      <c r="E23" s="42"/>
      <c r="F23" s="37">
        <f t="shared" si="0"/>
        <v>300693086.95000005</v>
      </c>
    </row>
    <row r="24" spans="1:6" s="9" customFormat="1" x14ac:dyDescent="0.45">
      <c r="A24" s="33">
        <v>45505</v>
      </c>
      <c r="B24" s="35" t="s">
        <v>25</v>
      </c>
      <c r="C24" s="38" t="s">
        <v>240</v>
      </c>
      <c r="D24" s="40">
        <v>5549</v>
      </c>
      <c r="E24" s="42"/>
      <c r="F24" s="37">
        <f t="shared" si="0"/>
        <v>300698635.95000005</v>
      </c>
    </row>
    <row r="25" spans="1:6" s="9" customFormat="1" x14ac:dyDescent="0.45">
      <c r="A25" s="33">
        <v>45505</v>
      </c>
      <c r="B25" s="35" t="s">
        <v>26</v>
      </c>
      <c r="C25" s="38" t="s">
        <v>241</v>
      </c>
      <c r="D25" s="39">
        <v>539</v>
      </c>
      <c r="E25" s="42"/>
      <c r="F25" s="37">
        <f t="shared" si="0"/>
        <v>300699174.95000005</v>
      </c>
    </row>
    <row r="26" spans="1:6" s="9" customFormat="1" x14ac:dyDescent="0.45">
      <c r="A26" s="33">
        <v>45505</v>
      </c>
      <c r="B26" s="35" t="s">
        <v>27</v>
      </c>
      <c r="C26" s="38" t="s">
        <v>242</v>
      </c>
      <c r="D26" s="40">
        <v>6356</v>
      </c>
      <c r="E26" s="42"/>
      <c r="F26" s="37">
        <f t="shared" si="0"/>
        <v>300705530.95000005</v>
      </c>
    </row>
    <row r="27" spans="1:6" s="9" customFormat="1" x14ac:dyDescent="0.45">
      <c r="A27" s="33">
        <v>45505</v>
      </c>
      <c r="B27" s="35" t="s">
        <v>28</v>
      </c>
      <c r="C27" s="38" t="s">
        <v>243</v>
      </c>
      <c r="D27" s="40">
        <v>1526</v>
      </c>
      <c r="E27" s="42"/>
      <c r="F27" s="37">
        <f t="shared" si="0"/>
        <v>300707056.95000005</v>
      </c>
    </row>
    <row r="28" spans="1:6" s="9" customFormat="1" x14ac:dyDescent="0.45">
      <c r="A28" s="33">
        <v>45509</v>
      </c>
      <c r="B28" s="35" t="s">
        <v>29</v>
      </c>
      <c r="C28" s="38" t="s">
        <v>30</v>
      </c>
      <c r="D28" s="39"/>
      <c r="E28" s="43">
        <v>4532170.33</v>
      </c>
      <c r="F28" s="37">
        <f t="shared" si="0"/>
        <v>296174886.62000006</v>
      </c>
    </row>
    <row r="29" spans="1:6" s="9" customFormat="1" ht="61.5" x14ac:dyDescent="0.45">
      <c r="A29" s="33">
        <v>45509</v>
      </c>
      <c r="B29" s="35" t="s">
        <v>31</v>
      </c>
      <c r="C29" s="38" t="s">
        <v>32</v>
      </c>
      <c r="D29" s="39"/>
      <c r="E29" s="43">
        <v>93447.16</v>
      </c>
      <c r="F29" s="37">
        <f t="shared" si="0"/>
        <v>296081439.46000004</v>
      </c>
    </row>
    <row r="30" spans="1:6" s="9" customFormat="1" x14ac:dyDescent="0.45">
      <c r="A30" s="33">
        <v>45509</v>
      </c>
      <c r="B30" s="35" t="s">
        <v>33</v>
      </c>
      <c r="C30" s="38" t="s">
        <v>244</v>
      </c>
      <c r="D30" s="39"/>
      <c r="E30" s="43">
        <v>3059208.61</v>
      </c>
      <c r="F30" s="37">
        <f t="shared" si="0"/>
        <v>293022230.85000002</v>
      </c>
    </row>
    <row r="31" spans="1:6" s="9" customFormat="1" ht="61.5" x14ac:dyDescent="0.45">
      <c r="A31" s="33">
        <v>45509</v>
      </c>
      <c r="B31" s="35" t="s">
        <v>34</v>
      </c>
      <c r="C31" s="38" t="s">
        <v>245</v>
      </c>
      <c r="D31" s="39"/>
      <c r="E31" s="43">
        <v>90366.28</v>
      </c>
      <c r="F31" s="37">
        <f t="shared" si="0"/>
        <v>292931864.57000005</v>
      </c>
    </row>
    <row r="32" spans="1:6" s="9" customFormat="1" ht="61.5" x14ac:dyDescent="0.45">
      <c r="A32" s="33">
        <v>45509</v>
      </c>
      <c r="B32" s="35" t="s">
        <v>35</v>
      </c>
      <c r="C32" s="38" t="s">
        <v>245</v>
      </c>
      <c r="D32" s="39"/>
      <c r="E32" s="43">
        <v>12675</v>
      </c>
      <c r="F32" s="37">
        <f t="shared" si="0"/>
        <v>292919189.57000005</v>
      </c>
    </row>
    <row r="33" spans="1:6" s="9" customFormat="1" x14ac:dyDescent="0.45">
      <c r="A33" s="33">
        <v>45509</v>
      </c>
      <c r="B33" s="35" t="s">
        <v>36</v>
      </c>
      <c r="C33" s="38" t="s">
        <v>37</v>
      </c>
      <c r="D33" s="39"/>
      <c r="E33" s="43">
        <v>3648988.5</v>
      </c>
      <c r="F33" s="37">
        <f t="shared" si="0"/>
        <v>289270201.07000005</v>
      </c>
    </row>
    <row r="34" spans="1:6" s="9" customFormat="1" x14ac:dyDescent="0.45">
      <c r="A34" s="33">
        <v>45509</v>
      </c>
      <c r="B34" s="35" t="s">
        <v>38</v>
      </c>
      <c r="C34" s="38" t="s">
        <v>39</v>
      </c>
      <c r="D34" s="39"/>
      <c r="E34" s="43">
        <v>168404.54</v>
      </c>
      <c r="F34" s="37">
        <f t="shared" si="0"/>
        <v>289101796.53000003</v>
      </c>
    </row>
    <row r="35" spans="1:6" s="9" customFormat="1" x14ac:dyDescent="0.45">
      <c r="A35" s="33">
        <v>45509</v>
      </c>
      <c r="B35" s="35" t="s">
        <v>40</v>
      </c>
      <c r="C35" s="38" t="s">
        <v>223</v>
      </c>
      <c r="D35" s="39"/>
      <c r="E35" s="43">
        <v>16328</v>
      </c>
      <c r="F35" s="37">
        <f t="shared" si="0"/>
        <v>289085468.53000003</v>
      </c>
    </row>
    <row r="36" spans="1:6" s="9" customFormat="1" x14ac:dyDescent="0.45">
      <c r="A36" s="33">
        <v>45509</v>
      </c>
      <c r="B36" s="35" t="s">
        <v>41</v>
      </c>
      <c r="C36" s="38" t="s">
        <v>223</v>
      </c>
      <c r="D36" s="39"/>
      <c r="E36" s="43">
        <v>221161.85</v>
      </c>
      <c r="F36" s="37">
        <f t="shared" si="0"/>
        <v>288864306.68000001</v>
      </c>
    </row>
    <row r="37" spans="1:6" s="9" customFormat="1" x14ac:dyDescent="0.45">
      <c r="A37" s="33">
        <v>45509</v>
      </c>
      <c r="B37" s="35" t="s">
        <v>42</v>
      </c>
      <c r="C37" s="38" t="s">
        <v>223</v>
      </c>
      <c r="D37" s="39"/>
      <c r="E37" s="43">
        <v>269332.74</v>
      </c>
      <c r="F37" s="37">
        <f t="shared" si="0"/>
        <v>288594973.94</v>
      </c>
    </row>
    <row r="38" spans="1:6" s="9" customFormat="1" ht="55.5" customHeight="1" x14ac:dyDescent="0.45">
      <c r="A38" s="33">
        <v>45509</v>
      </c>
      <c r="B38" s="35" t="s">
        <v>43</v>
      </c>
      <c r="C38" s="38" t="s">
        <v>225</v>
      </c>
      <c r="D38" s="39"/>
      <c r="E38" s="43">
        <v>1755805.06</v>
      </c>
      <c r="F38" s="37">
        <f t="shared" si="0"/>
        <v>286839168.88</v>
      </c>
    </row>
    <row r="39" spans="1:6" s="9" customFormat="1" x14ac:dyDescent="0.45">
      <c r="A39" s="33">
        <v>45509</v>
      </c>
      <c r="B39" s="35" t="s">
        <v>44</v>
      </c>
      <c r="C39" s="38" t="s">
        <v>224</v>
      </c>
      <c r="D39" s="39"/>
      <c r="E39" s="43">
        <v>6586785.3399999999</v>
      </c>
      <c r="F39" s="37">
        <f t="shared" si="0"/>
        <v>280252383.54000002</v>
      </c>
    </row>
    <row r="40" spans="1:6" s="9" customFormat="1" x14ac:dyDescent="0.45">
      <c r="A40" s="33">
        <v>45509</v>
      </c>
      <c r="B40" s="35" t="s">
        <v>45</v>
      </c>
      <c r="C40" s="38" t="s">
        <v>263</v>
      </c>
      <c r="D40" s="39"/>
      <c r="E40" s="43">
        <v>77467.45</v>
      </c>
      <c r="F40" s="37">
        <f t="shared" si="0"/>
        <v>280174916.09000003</v>
      </c>
    </row>
    <row r="41" spans="1:6" s="9" customFormat="1" x14ac:dyDescent="0.45">
      <c r="A41" s="33">
        <v>45509</v>
      </c>
      <c r="B41" s="35" t="s">
        <v>46</v>
      </c>
      <c r="C41" s="38" t="s">
        <v>246</v>
      </c>
      <c r="D41" s="39"/>
      <c r="E41" s="43">
        <v>50000</v>
      </c>
      <c r="F41" s="37">
        <f t="shared" si="0"/>
        <v>280124916.09000003</v>
      </c>
    </row>
    <row r="42" spans="1:6" s="9" customFormat="1" x14ac:dyDescent="0.45">
      <c r="A42" s="33">
        <v>45509</v>
      </c>
      <c r="B42" s="35" t="s">
        <v>47</v>
      </c>
      <c r="C42" s="38" t="s">
        <v>227</v>
      </c>
      <c r="D42" s="39"/>
      <c r="E42" s="43">
        <v>37905</v>
      </c>
      <c r="F42" s="37">
        <f t="shared" si="0"/>
        <v>280087011.09000003</v>
      </c>
    </row>
    <row r="43" spans="1:6" s="9" customFormat="1" x14ac:dyDescent="0.45">
      <c r="A43" s="33">
        <v>45509</v>
      </c>
      <c r="B43" s="35" t="s">
        <v>48</v>
      </c>
      <c r="C43" s="38" t="s">
        <v>228</v>
      </c>
      <c r="D43" s="39"/>
      <c r="E43" s="43">
        <v>29257.27</v>
      </c>
      <c r="F43" s="37">
        <f t="shared" si="0"/>
        <v>280057753.82000005</v>
      </c>
    </row>
    <row r="44" spans="1:6" s="9" customFormat="1" x14ac:dyDescent="0.45">
      <c r="A44" s="33">
        <v>45509</v>
      </c>
      <c r="B44" s="35" t="s">
        <v>49</v>
      </c>
      <c r="C44" s="38" t="s">
        <v>229</v>
      </c>
      <c r="D44" s="39"/>
      <c r="E44" s="43">
        <v>62608.03</v>
      </c>
      <c r="F44" s="37">
        <f t="shared" si="0"/>
        <v>279995145.79000008</v>
      </c>
    </row>
    <row r="45" spans="1:6" s="9" customFormat="1" x14ac:dyDescent="0.45">
      <c r="A45" s="33">
        <v>45509</v>
      </c>
      <c r="B45" s="35" t="s">
        <v>50</v>
      </c>
      <c r="C45" s="38" t="s">
        <v>188</v>
      </c>
      <c r="D45" s="39"/>
      <c r="E45" s="43">
        <v>5085</v>
      </c>
      <c r="F45" s="37">
        <f t="shared" si="0"/>
        <v>279990060.79000008</v>
      </c>
    </row>
    <row r="46" spans="1:6" s="9" customFormat="1" x14ac:dyDescent="0.45">
      <c r="A46" s="33">
        <v>45509</v>
      </c>
      <c r="B46" s="35" t="s">
        <v>51</v>
      </c>
      <c r="C46" s="38" t="s">
        <v>230</v>
      </c>
      <c r="D46" s="39"/>
      <c r="E46" s="43">
        <v>212254.99</v>
      </c>
      <c r="F46" s="37">
        <f t="shared" si="0"/>
        <v>279777805.80000007</v>
      </c>
    </row>
    <row r="47" spans="1:6" s="9" customFormat="1" x14ac:dyDescent="0.45">
      <c r="A47" s="33">
        <v>45509</v>
      </c>
      <c r="B47" s="35" t="s">
        <v>52</v>
      </c>
      <c r="C47" s="38" t="s">
        <v>231</v>
      </c>
      <c r="D47" s="39"/>
      <c r="E47" s="43">
        <v>114900.66</v>
      </c>
      <c r="F47" s="37">
        <f t="shared" si="0"/>
        <v>279662905.14000005</v>
      </c>
    </row>
    <row r="48" spans="1:6" s="9" customFormat="1" x14ac:dyDescent="0.45">
      <c r="A48" s="33">
        <v>45509</v>
      </c>
      <c r="B48" s="35" t="s">
        <v>53</v>
      </c>
      <c r="C48" s="38" t="s">
        <v>232</v>
      </c>
      <c r="D48" s="39"/>
      <c r="E48" s="43">
        <v>10057</v>
      </c>
      <c r="F48" s="37">
        <f t="shared" si="0"/>
        <v>279652848.14000005</v>
      </c>
    </row>
    <row r="49" spans="1:6" s="9" customFormat="1" x14ac:dyDescent="0.45">
      <c r="A49" s="33">
        <v>45509</v>
      </c>
      <c r="B49" s="35" t="s">
        <v>54</v>
      </c>
      <c r="C49" s="38" t="s">
        <v>233</v>
      </c>
      <c r="D49" s="39"/>
      <c r="E49" s="43">
        <v>41810</v>
      </c>
      <c r="F49" s="37">
        <f t="shared" si="0"/>
        <v>279611038.14000005</v>
      </c>
    </row>
    <row r="50" spans="1:6" s="9" customFormat="1" x14ac:dyDescent="0.45">
      <c r="A50" s="33">
        <v>45509</v>
      </c>
      <c r="B50" s="35" t="s">
        <v>55</v>
      </c>
      <c r="C50" s="38" t="s">
        <v>234</v>
      </c>
      <c r="D50" s="39"/>
      <c r="E50" s="43">
        <v>99497.35</v>
      </c>
      <c r="F50" s="37">
        <f t="shared" si="0"/>
        <v>279511540.79000002</v>
      </c>
    </row>
    <row r="51" spans="1:6" s="9" customFormat="1" x14ac:dyDescent="0.45">
      <c r="A51" s="33">
        <v>45509</v>
      </c>
      <c r="B51" s="35" t="s">
        <v>56</v>
      </c>
      <c r="C51" s="38" t="s">
        <v>247</v>
      </c>
      <c r="D51" s="39"/>
      <c r="E51" s="43">
        <v>1500</v>
      </c>
      <c r="F51" s="37">
        <f t="shared" si="0"/>
        <v>279510040.79000002</v>
      </c>
    </row>
    <row r="52" spans="1:6" s="9" customFormat="1" x14ac:dyDescent="0.45">
      <c r="A52" s="33">
        <v>45509</v>
      </c>
      <c r="B52" s="35" t="s">
        <v>57</v>
      </c>
      <c r="C52" s="38" t="s">
        <v>235</v>
      </c>
      <c r="D52" s="39"/>
      <c r="E52" s="43">
        <v>41894.75</v>
      </c>
      <c r="F52" s="37">
        <f t="shared" si="0"/>
        <v>279468146.04000002</v>
      </c>
    </row>
    <row r="53" spans="1:6" s="9" customFormat="1" x14ac:dyDescent="0.45">
      <c r="A53" s="33">
        <v>45509</v>
      </c>
      <c r="B53" s="35" t="s">
        <v>58</v>
      </c>
      <c r="C53" s="38" t="s">
        <v>142</v>
      </c>
      <c r="D53" s="39"/>
      <c r="E53" s="43">
        <v>21055.919999999998</v>
      </c>
      <c r="F53" s="37">
        <f t="shared" si="0"/>
        <v>279447090.12</v>
      </c>
    </row>
    <row r="54" spans="1:6" s="9" customFormat="1" x14ac:dyDescent="0.45">
      <c r="A54" s="33">
        <v>45509</v>
      </c>
      <c r="B54" s="35" t="s">
        <v>59</v>
      </c>
      <c r="C54" s="38" t="s">
        <v>189</v>
      </c>
      <c r="D54" s="39"/>
      <c r="E54" s="43">
        <v>68963.899999999994</v>
      </c>
      <c r="F54" s="37">
        <f t="shared" si="0"/>
        <v>279378126.22000003</v>
      </c>
    </row>
    <row r="55" spans="1:6" s="9" customFormat="1" x14ac:dyDescent="0.45">
      <c r="A55" s="33">
        <v>45509</v>
      </c>
      <c r="B55" s="35" t="s">
        <v>60</v>
      </c>
      <c r="C55" s="38" t="s">
        <v>144</v>
      </c>
      <c r="D55" s="39"/>
      <c r="E55" s="43">
        <v>175150</v>
      </c>
      <c r="F55" s="37">
        <f t="shared" si="0"/>
        <v>279202976.22000003</v>
      </c>
    </row>
    <row r="56" spans="1:6" s="9" customFormat="1" x14ac:dyDescent="0.45">
      <c r="A56" s="33">
        <v>45509</v>
      </c>
      <c r="B56" s="35" t="s">
        <v>61</v>
      </c>
      <c r="C56" s="38" t="s">
        <v>236</v>
      </c>
      <c r="D56" s="39"/>
      <c r="E56" s="43">
        <v>34308.5</v>
      </c>
      <c r="F56" s="37">
        <f t="shared" si="0"/>
        <v>279168667.72000003</v>
      </c>
    </row>
    <row r="57" spans="1:6" s="9" customFormat="1" x14ac:dyDescent="0.45">
      <c r="A57" s="33">
        <v>45509</v>
      </c>
      <c r="B57" s="35" t="s">
        <v>62</v>
      </c>
      <c r="C57" s="38" t="s">
        <v>237</v>
      </c>
      <c r="D57" s="39"/>
      <c r="E57" s="43">
        <v>209340.98</v>
      </c>
      <c r="F57" s="37">
        <f t="shared" si="0"/>
        <v>278959326.74000001</v>
      </c>
    </row>
    <row r="58" spans="1:6" s="9" customFormat="1" x14ac:dyDescent="0.45">
      <c r="A58" s="33">
        <v>45509</v>
      </c>
      <c r="B58" s="35" t="s">
        <v>63</v>
      </c>
      <c r="C58" s="38" t="s">
        <v>64</v>
      </c>
      <c r="D58" s="39"/>
      <c r="E58" s="43">
        <v>19380</v>
      </c>
      <c r="F58" s="37">
        <f t="shared" si="0"/>
        <v>278939946.74000001</v>
      </c>
    </row>
    <row r="59" spans="1:6" s="9" customFormat="1" x14ac:dyDescent="0.45">
      <c r="A59" s="33">
        <v>45509</v>
      </c>
      <c r="B59" s="35" t="s">
        <v>65</v>
      </c>
      <c r="C59" s="38" t="s">
        <v>248</v>
      </c>
      <c r="D59" s="40">
        <v>15025</v>
      </c>
      <c r="E59" s="42"/>
      <c r="F59" s="37">
        <f t="shared" si="0"/>
        <v>278954971.74000001</v>
      </c>
    </row>
    <row r="60" spans="1:6" s="9" customFormat="1" ht="61.5" x14ac:dyDescent="0.45">
      <c r="A60" s="33">
        <v>45509</v>
      </c>
      <c r="B60" s="35" t="s">
        <v>31</v>
      </c>
      <c r="C60" s="38" t="s">
        <v>212</v>
      </c>
      <c r="D60" s="39"/>
      <c r="E60" s="43">
        <v>2750</v>
      </c>
      <c r="F60" s="37">
        <f t="shared" si="0"/>
        <v>278952221.74000001</v>
      </c>
    </row>
    <row r="61" spans="1:6" s="9" customFormat="1" ht="61.5" x14ac:dyDescent="0.45">
      <c r="A61" s="33">
        <v>45509</v>
      </c>
      <c r="B61" s="35" t="s">
        <v>66</v>
      </c>
      <c r="C61" s="38" t="s">
        <v>67</v>
      </c>
      <c r="D61" s="39"/>
      <c r="E61" s="43">
        <v>9000</v>
      </c>
      <c r="F61" s="37">
        <f t="shared" si="0"/>
        <v>278943221.74000001</v>
      </c>
    </row>
    <row r="62" spans="1:6" s="9" customFormat="1" ht="61.5" x14ac:dyDescent="0.45">
      <c r="A62" s="33">
        <v>45509</v>
      </c>
      <c r="B62" s="35" t="s">
        <v>68</v>
      </c>
      <c r="C62" s="38" t="s">
        <v>294</v>
      </c>
      <c r="D62" s="39"/>
      <c r="E62" s="43">
        <v>4050</v>
      </c>
      <c r="F62" s="37">
        <f t="shared" si="0"/>
        <v>278939171.74000001</v>
      </c>
    </row>
    <row r="63" spans="1:6" s="9" customFormat="1" ht="61.5" x14ac:dyDescent="0.45">
      <c r="A63" s="33">
        <v>45509</v>
      </c>
      <c r="B63" s="35" t="s">
        <v>69</v>
      </c>
      <c r="C63" s="38" t="s">
        <v>295</v>
      </c>
      <c r="D63" s="39"/>
      <c r="E63" s="43">
        <v>2700</v>
      </c>
      <c r="F63" s="37">
        <f t="shared" si="0"/>
        <v>278936471.74000001</v>
      </c>
    </row>
    <row r="64" spans="1:6" s="9" customFormat="1" ht="61.5" x14ac:dyDescent="0.45">
      <c r="A64" s="33">
        <v>45509</v>
      </c>
      <c r="B64" s="35" t="s">
        <v>70</v>
      </c>
      <c r="C64" s="38" t="s">
        <v>296</v>
      </c>
      <c r="D64" s="39"/>
      <c r="E64" s="43">
        <v>2700</v>
      </c>
      <c r="F64" s="37">
        <f t="shared" si="0"/>
        <v>278933771.74000001</v>
      </c>
    </row>
    <row r="65" spans="1:6" s="9" customFormat="1" ht="61.5" x14ac:dyDescent="0.45">
      <c r="A65" s="33">
        <v>45509</v>
      </c>
      <c r="B65" s="35" t="s">
        <v>71</v>
      </c>
      <c r="C65" s="38" t="s">
        <v>297</v>
      </c>
      <c r="D65" s="39"/>
      <c r="E65" s="43">
        <v>2700</v>
      </c>
      <c r="F65" s="37">
        <f t="shared" si="0"/>
        <v>278931071.74000001</v>
      </c>
    </row>
    <row r="66" spans="1:6" s="9" customFormat="1" ht="61.5" x14ac:dyDescent="0.45">
      <c r="A66" s="33">
        <v>45509</v>
      </c>
      <c r="B66" s="35" t="s">
        <v>72</v>
      </c>
      <c r="C66" s="38" t="s">
        <v>299</v>
      </c>
      <c r="D66" s="39"/>
      <c r="E66" s="43">
        <v>2700</v>
      </c>
      <c r="F66" s="37">
        <f t="shared" si="0"/>
        <v>278928371.74000001</v>
      </c>
    </row>
    <row r="67" spans="1:6" s="9" customFormat="1" ht="61.5" x14ac:dyDescent="0.45">
      <c r="A67" s="33">
        <v>45509</v>
      </c>
      <c r="B67" s="35" t="s">
        <v>73</v>
      </c>
      <c r="C67" s="38" t="s">
        <v>298</v>
      </c>
      <c r="D67" s="39"/>
      <c r="E67" s="43">
        <v>2700</v>
      </c>
      <c r="F67" s="37">
        <f t="shared" si="0"/>
        <v>278925671.74000001</v>
      </c>
    </row>
    <row r="68" spans="1:6" s="9" customFormat="1" x14ac:dyDescent="0.45">
      <c r="A68" s="33">
        <v>45509</v>
      </c>
      <c r="B68" s="35" t="s">
        <v>74</v>
      </c>
      <c r="C68" s="38" t="s">
        <v>75</v>
      </c>
      <c r="D68" s="39"/>
      <c r="E68" s="43">
        <v>1500</v>
      </c>
      <c r="F68" s="37">
        <f t="shared" si="0"/>
        <v>278924171.74000001</v>
      </c>
    </row>
    <row r="69" spans="1:6" s="9" customFormat="1" ht="61.5" x14ac:dyDescent="0.45">
      <c r="A69" s="33">
        <v>45509</v>
      </c>
      <c r="B69" s="35" t="s">
        <v>76</v>
      </c>
      <c r="C69" s="38" t="s">
        <v>213</v>
      </c>
      <c r="D69" s="39"/>
      <c r="E69" s="43">
        <v>3850</v>
      </c>
      <c r="F69" s="37">
        <f t="shared" si="0"/>
        <v>278920321.74000001</v>
      </c>
    </row>
    <row r="70" spans="1:6" s="9" customFormat="1" ht="61.5" x14ac:dyDescent="0.45">
      <c r="A70" s="33">
        <v>45509</v>
      </c>
      <c r="B70" s="35" t="s">
        <v>77</v>
      </c>
      <c r="C70" s="38" t="s">
        <v>249</v>
      </c>
      <c r="D70" s="39"/>
      <c r="E70" s="43">
        <v>4500</v>
      </c>
      <c r="F70" s="37">
        <f t="shared" si="0"/>
        <v>278915821.74000001</v>
      </c>
    </row>
    <row r="71" spans="1:6" s="9" customFormat="1" ht="102" customHeight="1" x14ac:dyDescent="0.45">
      <c r="A71" s="33">
        <v>45509</v>
      </c>
      <c r="B71" s="35" t="s">
        <v>78</v>
      </c>
      <c r="C71" s="48" t="s">
        <v>273</v>
      </c>
      <c r="D71" s="39"/>
      <c r="E71" s="43">
        <v>122400</v>
      </c>
      <c r="F71" s="37">
        <f t="shared" si="0"/>
        <v>278793421.74000001</v>
      </c>
    </row>
    <row r="72" spans="1:6" s="9" customFormat="1" x14ac:dyDescent="0.45">
      <c r="A72" s="33">
        <v>45509</v>
      </c>
      <c r="B72" s="35" t="s">
        <v>31</v>
      </c>
      <c r="C72" s="38" t="s">
        <v>79</v>
      </c>
      <c r="D72" s="39"/>
      <c r="E72" s="43">
        <v>3000</v>
      </c>
      <c r="F72" s="37">
        <f t="shared" si="0"/>
        <v>278790421.74000001</v>
      </c>
    </row>
    <row r="73" spans="1:6" s="9" customFormat="1" x14ac:dyDescent="0.45">
      <c r="A73" s="33">
        <v>45509</v>
      </c>
      <c r="B73" s="35" t="s">
        <v>80</v>
      </c>
      <c r="C73" s="38" t="s">
        <v>81</v>
      </c>
      <c r="D73" s="39"/>
      <c r="E73" s="43">
        <v>143180.51999999999</v>
      </c>
      <c r="F73" s="37">
        <f t="shared" si="0"/>
        <v>278647241.22000003</v>
      </c>
    </row>
    <row r="74" spans="1:6" s="9" customFormat="1" x14ac:dyDescent="0.45">
      <c r="A74" s="33">
        <v>45510</v>
      </c>
      <c r="B74" s="35" t="s">
        <v>82</v>
      </c>
      <c r="C74" s="38" t="s">
        <v>83</v>
      </c>
      <c r="D74" s="36"/>
      <c r="E74" s="41">
        <v>70000</v>
      </c>
      <c r="F74" s="37">
        <f t="shared" si="0"/>
        <v>278577241.22000003</v>
      </c>
    </row>
    <row r="75" spans="1:6" s="9" customFormat="1" x14ac:dyDescent="0.45">
      <c r="A75" s="33">
        <v>45510</v>
      </c>
      <c r="B75" s="35" t="s">
        <v>84</v>
      </c>
      <c r="C75" s="38" t="s">
        <v>85</v>
      </c>
      <c r="D75" s="39"/>
      <c r="E75" s="43">
        <v>1056449.6299999999</v>
      </c>
      <c r="F75" s="37">
        <f t="shared" si="0"/>
        <v>277520791.59000003</v>
      </c>
    </row>
    <row r="76" spans="1:6" s="9" customFormat="1" x14ac:dyDescent="0.45">
      <c r="A76" s="33">
        <v>45510</v>
      </c>
      <c r="B76" s="35" t="s">
        <v>86</v>
      </c>
      <c r="C76" s="38" t="s">
        <v>264</v>
      </c>
      <c r="D76" s="39"/>
      <c r="E76" s="43">
        <v>124175.7</v>
      </c>
      <c r="F76" s="37">
        <f t="shared" si="0"/>
        <v>277396615.89000005</v>
      </c>
    </row>
    <row r="77" spans="1:6" s="9" customFormat="1" x14ac:dyDescent="0.45">
      <c r="A77" s="33">
        <v>45510</v>
      </c>
      <c r="B77" s="35" t="s">
        <v>87</v>
      </c>
      <c r="C77" s="38" t="s">
        <v>88</v>
      </c>
      <c r="D77" s="39"/>
      <c r="E77" s="43">
        <v>79274.25</v>
      </c>
      <c r="F77" s="37">
        <f t="shared" si="0"/>
        <v>277317341.64000005</v>
      </c>
    </row>
    <row r="78" spans="1:6" s="9" customFormat="1" ht="92.25" x14ac:dyDescent="0.45">
      <c r="A78" s="33">
        <v>45510</v>
      </c>
      <c r="B78" s="35" t="s">
        <v>89</v>
      </c>
      <c r="C78" s="38" t="s">
        <v>90</v>
      </c>
      <c r="D78" s="39"/>
      <c r="E78" s="43">
        <v>113587.88</v>
      </c>
      <c r="F78" s="37">
        <f t="shared" si="0"/>
        <v>277203753.76000005</v>
      </c>
    </row>
    <row r="79" spans="1:6" s="9" customFormat="1" ht="76.5" customHeight="1" x14ac:dyDescent="0.45">
      <c r="A79" s="33">
        <v>45510</v>
      </c>
      <c r="B79" s="35" t="s">
        <v>91</v>
      </c>
      <c r="C79" s="38" t="s">
        <v>92</v>
      </c>
      <c r="D79" s="39"/>
      <c r="E79" s="43">
        <v>100836.64</v>
      </c>
      <c r="F79" s="37">
        <f t="shared" ref="F79:F142" si="1">F78-E79+D79</f>
        <v>277102917.12000006</v>
      </c>
    </row>
    <row r="80" spans="1:6" s="9" customFormat="1" ht="92.25" x14ac:dyDescent="0.45">
      <c r="A80" s="33">
        <v>45510</v>
      </c>
      <c r="B80" s="35" t="s">
        <v>93</v>
      </c>
      <c r="C80" s="38" t="s">
        <v>94</v>
      </c>
      <c r="D80" s="39"/>
      <c r="E80" s="43">
        <v>59006.98</v>
      </c>
      <c r="F80" s="37">
        <f t="shared" si="1"/>
        <v>277043910.14000005</v>
      </c>
    </row>
    <row r="81" spans="1:6" s="9" customFormat="1" ht="92.25" x14ac:dyDescent="0.45">
      <c r="A81" s="33">
        <v>45510</v>
      </c>
      <c r="B81" s="35" t="s">
        <v>95</v>
      </c>
      <c r="C81" s="38" t="s">
        <v>96</v>
      </c>
      <c r="D81" s="39"/>
      <c r="E81" s="43">
        <v>51988.480000000003</v>
      </c>
      <c r="F81" s="37">
        <f t="shared" si="1"/>
        <v>276991921.66000003</v>
      </c>
    </row>
    <row r="82" spans="1:6" s="1" customFormat="1" x14ac:dyDescent="0.45">
      <c r="A82" s="33">
        <v>45510</v>
      </c>
      <c r="B82" s="35" t="s">
        <v>97</v>
      </c>
      <c r="C82" s="38" t="s">
        <v>98</v>
      </c>
      <c r="D82" s="39"/>
      <c r="E82" s="43">
        <v>936939.5</v>
      </c>
      <c r="F82" s="37">
        <f t="shared" si="1"/>
        <v>276054982.16000003</v>
      </c>
    </row>
    <row r="83" spans="1:6" s="1" customFormat="1" x14ac:dyDescent="0.45">
      <c r="A83" s="33">
        <v>45510</v>
      </c>
      <c r="B83" s="35" t="s">
        <v>99</v>
      </c>
      <c r="C83" s="38" t="s">
        <v>100</v>
      </c>
      <c r="D83" s="39"/>
      <c r="E83" s="43">
        <v>234701</v>
      </c>
      <c r="F83" s="37">
        <f t="shared" si="1"/>
        <v>275820281.16000003</v>
      </c>
    </row>
    <row r="84" spans="1:6" s="1" customFormat="1" ht="33.75" customHeight="1" x14ac:dyDescent="0.45">
      <c r="A84" s="33">
        <v>45510</v>
      </c>
      <c r="B84" s="35" t="s">
        <v>101</v>
      </c>
      <c r="C84" s="38" t="s">
        <v>102</v>
      </c>
      <c r="D84" s="39"/>
      <c r="E84" s="43">
        <v>288711.03999999998</v>
      </c>
      <c r="F84" s="37">
        <f t="shared" si="1"/>
        <v>275531570.12</v>
      </c>
    </row>
    <row r="85" spans="1:6" s="1" customFormat="1" x14ac:dyDescent="0.45">
      <c r="A85" s="33">
        <v>45510</v>
      </c>
      <c r="B85" s="35" t="s">
        <v>103</v>
      </c>
      <c r="C85" s="38" t="s">
        <v>104</v>
      </c>
      <c r="D85" s="39"/>
      <c r="E85" s="43">
        <v>6038756.4500000002</v>
      </c>
      <c r="F85" s="37">
        <f t="shared" si="1"/>
        <v>269492813.67000002</v>
      </c>
    </row>
    <row r="86" spans="1:6" s="32" customFormat="1" x14ac:dyDescent="0.45">
      <c r="A86" s="33">
        <v>45510</v>
      </c>
      <c r="B86" s="35" t="s">
        <v>105</v>
      </c>
      <c r="C86" s="38" t="s">
        <v>106</v>
      </c>
      <c r="D86" s="39"/>
      <c r="E86" s="43">
        <v>48190.81</v>
      </c>
      <c r="F86" s="37">
        <f t="shared" si="1"/>
        <v>269444622.86000001</v>
      </c>
    </row>
    <row r="87" spans="1:6" s="1" customFormat="1" x14ac:dyDescent="0.45">
      <c r="A87" s="33">
        <v>45510</v>
      </c>
      <c r="B87" s="35" t="s">
        <v>107</v>
      </c>
      <c r="C87" s="38" t="s">
        <v>108</v>
      </c>
      <c r="D87" s="39"/>
      <c r="E87" s="43">
        <v>418665.19</v>
      </c>
      <c r="F87" s="37">
        <f t="shared" si="1"/>
        <v>269025957.67000002</v>
      </c>
    </row>
    <row r="88" spans="1:6" s="1" customFormat="1" x14ac:dyDescent="0.45">
      <c r="A88" s="33">
        <v>45510</v>
      </c>
      <c r="B88" s="35" t="s">
        <v>109</v>
      </c>
      <c r="C88" s="38" t="s">
        <v>110</v>
      </c>
      <c r="D88" s="39"/>
      <c r="E88" s="42">
        <v>683.65</v>
      </c>
      <c r="F88" s="37">
        <f t="shared" si="1"/>
        <v>269025274.02000004</v>
      </c>
    </row>
    <row r="89" spans="1:6" s="1" customFormat="1" x14ac:dyDescent="0.45">
      <c r="A89" s="33">
        <v>45511</v>
      </c>
      <c r="B89" s="35" t="s">
        <v>111</v>
      </c>
      <c r="C89" s="38" t="s">
        <v>263</v>
      </c>
      <c r="D89" s="39"/>
      <c r="E89" s="43">
        <v>218938.7</v>
      </c>
      <c r="F89" s="37">
        <f t="shared" si="1"/>
        <v>268806335.32000005</v>
      </c>
    </row>
    <row r="90" spans="1:6" s="1" customFormat="1" ht="36.75" customHeight="1" x14ac:dyDescent="0.45">
      <c r="A90" s="33">
        <v>45511</v>
      </c>
      <c r="B90" s="35" t="s">
        <v>112</v>
      </c>
      <c r="C90" s="38" t="s">
        <v>113</v>
      </c>
      <c r="D90" s="39"/>
      <c r="E90" s="43">
        <v>3600</v>
      </c>
      <c r="F90" s="37">
        <f t="shared" si="1"/>
        <v>268802735.32000005</v>
      </c>
    </row>
    <row r="91" spans="1:6" s="32" customFormat="1" ht="41.25" customHeight="1" x14ac:dyDescent="0.45">
      <c r="A91" s="33">
        <v>45513</v>
      </c>
      <c r="B91" s="35" t="s">
        <v>114</v>
      </c>
      <c r="C91" s="38" t="s">
        <v>115</v>
      </c>
      <c r="D91" s="40">
        <v>470906.97</v>
      </c>
      <c r="E91" s="42">
        <v>0</v>
      </c>
      <c r="F91" s="37">
        <f t="shared" si="1"/>
        <v>269273642.29000008</v>
      </c>
    </row>
    <row r="92" spans="1:6" s="32" customFormat="1" ht="41.25" customHeight="1" x14ac:dyDescent="0.45">
      <c r="A92" s="33">
        <v>45513</v>
      </c>
      <c r="B92" s="35" t="s">
        <v>116</v>
      </c>
      <c r="C92" s="38" t="s">
        <v>223</v>
      </c>
      <c r="D92" s="39"/>
      <c r="E92" s="43">
        <v>207908.66</v>
      </c>
      <c r="F92" s="37">
        <f t="shared" si="1"/>
        <v>269065733.63000005</v>
      </c>
    </row>
    <row r="93" spans="1:6" s="32" customFormat="1" ht="97.5" customHeight="1" x14ac:dyDescent="0.45">
      <c r="A93" s="33">
        <v>45513</v>
      </c>
      <c r="B93" s="35" t="s">
        <v>117</v>
      </c>
      <c r="C93" s="38" t="s">
        <v>118</v>
      </c>
      <c r="D93" s="39"/>
      <c r="E93" s="43">
        <v>163472.75</v>
      </c>
      <c r="F93" s="37">
        <f t="shared" si="1"/>
        <v>268902260.88000005</v>
      </c>
    </row>
    <row r="94" spans="1:6" s="32" customFormat="1" ht="36.75" customHeight="1" x14ac:dyDescent="0.45">
      <c r="A94" s="33">
        <v>45513</v>
      </c>
      <c r="B94" s="35" t="s">
        <v>119</v>
      </c>
      <c r="C94" s="38" t="s">
        <v>223</v>
      </c>
      <c r="D94" s="39"/>
      <c r="E94" s="43">
        <v>261410.62</v>
      </c>
      <c r="F94" s="37">
        <f t="shared" si="1"/>
        <v>268640850.26000005</v>
      </c>
    </row>
    <row r="95" spans="1:6" s="32" customFormat="1" ht="36.75" customHeight="1" x14ac:dyDescent="0.45">
      <c r="A95" s="33">
        <v>45513</v>
      </c>
      <c r="B95" s="35" t="s">
        <v>120</v>
      </c>
      <c r="C95" s="38" t="s">
        <v>223</v>
      </c>
      <c r="D95" s="39"/>
      <c r="E95" s="43">
        <v>16328</v>
      </c>
      <c r="F95" s="37">
        <f t="shared" si="1"/>
        <v>268624522.26000005</v>
      </c>
    </row>
    <row r="96" spans="1:6" s="32" customFormat="1" ht="36.75" customHeight="1" x14ac:dyDescent="0.45">
      <c r="A96" s="33">
        <v>45513</v>
      </c>
      <c r="B96" s="35" t="s">
        <v>121</v>
      </c>
      <c r="C96" s="38" t="s">
        <v>122</v>
      </c>
      <c r="D96" s="39"/>
      <c r="E96" s="43">
        <v>61688.26</v>
      </c>
      <c r="F96" s="37">
        <f t="shared" si="1"/>
        <v>268562834.00000006</v>
      </c>
    </row>
    <row r="97" spans="1:6" s="32" customFormat="1" ht="36.75" customHeight="1" x14ac:dyDescent="0.45">
      <c r="A97" s="33">
        <v>45513</v>
      </c>
      <c r="B97" s="35" t="s">
        <v>123</v>
      </c>
      <c r="C97" s="38" t="s">
        <v>124</v>
      </c>
      <c r="D97" s="39"/>
      <c r="E97" s="43">
        <v>68026</v>
      </c>
      <c r="F97" s="37">
        <f t="shared" si="1"/>
        <v>268494808.00000006</v>
      </c>
    </row>
    <row r="98" spans="1:6" s="32" customFormat="1" ht="62.25" customHeight="1" x14ac:dyDescent="0.45">
      <c r="A98" s="33">
        <v>45513</v>
      </c>
      <c r="B98" s="35" t="s">
        <v>125</v>
      </c>
      <c r="C98" s="38" t="s">
        <v>290</v>
      </c>
      <c r="D98" s="39"/>
      <c r="E98" s="43">
        <v>2700</v>
      </c>
      <c r="F98" s="37">
        <f t="shared" si="1"/>
        <v>268492108.00000006</v>
      </c>
    </row>
    <row r="99" spans="1:6" s="32" customFormat="1" ht="36.75" customHeight="1" x14ac:dyDescent="0.45">
      <c r="A99" s="33">
        <v>45513</v>
      </c>
      <c r="B99" s="35" t="s">
        <v>126</v>
      </c>
      <c r="C99" s="38" t="s">
        <v>127</v>
      </c>
      <c r="D99" s="39"/>
      <c r="E99" s="42">
        <v>750</v>
      </c>
      <c r="F99" s="37">
        <f t="shared" si="1"/>
        <v>268491358.00000006</v>
      </c>
    </row>
    <row r="100" spans="1:6" s="32" customFormat="1" ht="59.25" customHeight="1" x14ac:dyDescent="0.45">
      <c r="A100" s="33">
        <v>45513</v>
      </c>
      <c r="B100" s="35" t="s">
        <v>128</v>
      </c>
      <c r="C100" s="38" t="s">
        <v>291</v>
      </c>
      <c r="D100" s="39"/>
      <c r="E100" s="43">
        <v>2700</v>
      </c>
      <c r="F100" s="37">
        <f t="shared" si="1"/>
        <v>268488658.00000006</v>
      </c>
    </row>
    <row r="101" spans="1:6" s="32" customFormat="1" ht="55.5" customHeight="1" x14ac:dyDescent="0.45">
      <c r="A101" s="33">
        <v>45513</v>
      </c>
      <c r="B101" s="35" t="s">
        <v>129</v>
      </c>
      <c r="C101" s="38" t="s">
        <v>292</v>
      </c>
      <c r="D101" s="39"/>
      <c r="E101" s="43">
        <v>2700</v>
      </c>
      <c r="F101" s="37">
        <f t="shared" si="1"/>
        <v>268485958.00000006</v>
      </c>
    </row>
    <row r="102" spans="1:6" s="32" customFormat="1" ht="62.25" customHeight="1" x14ac:dyDescent="0.45">
      <c r="A102" s="33">
        <v>45513</v>
      </c>
      <c r="B102" s="35" t="s">
        <v>130</v>
      </c>
      <c r="C102" s="38" t="s">
        <v>131</v>
      </c>
      <c r="D102" s="39"/>
      <c r="E102" s="43">
        <v>12600</v>
      </c>
      <c r="F102" s="37">
        <f t="shared" si="1"/>
        <v>268473358.00000006</v>
      </c>
    </row>
    <row r="103" spans="1:6" s="32" customFormat="1" ht="60.75" customHeight="1" x14ac:dyDescent="0.45">
      <c r="A103" s="33">
        <v>45513</v>
      </c>
      <c r="B103" s="35" t="s">
        <v>132</v>
      </c>
      <c r="C103" s="38" t="s">
        <v>133</v>
      </c>
      <c r="D103" s="39"/>
      <c r="E103" s="43">
        <v>5250</v>
      </c>
      <c r="F103" s="37">
        <f t="shared" si="1"/>
        <v>268468108.00000006</v>
      </c>
    </row>
    <row r="104" spans="1:6" s="32" customFormat="1" ht="65.25" customHeight="1" x14ac:dyDescent="0.45">
      <c r="A104" s="33">
        <v>45513</v>
      </c>
      <c r="B104" s="35" t="s">
        <v>134</v>
      </c>
      <c r="C104" s="38" t="s">
        <v>214</v>
      </c>
      <c r="D104" s="39"/>
      <c r="E104" s="43">
        <v>9350</v>
      </c>
      <c r="F104" s="37">
        <f t="shared" si="1"/>
        <v>268458758.00000006</v>
      </c>
    </row>
    <row r="105" spans="1:6" s="32" customFormat="1" ht="68.25" customHeight="1" x14ac:dyDescent="0.45">
      <c r="A105" s="33">
        <v>45513</v>
      </c>
      <c r="B105" s="35" t="s">
        <v>132</v>
      </c>
      <c r="C105" s="38" t="s">
        <v>215</v>
      </c>
      <c r="D105" s="39"/>
      <c r="E105" s="43">
        <v>19500</v>
      </c>
      <c r="F105" s="37">
        <f t="shared" si="1"/>
        <v>268439258.00000006</v>
      </c>
    </row>
    <row r="106" spans="1:6" s="32" customFormat="1" ht="123" customHeight="1" x14ac:dyDescent="0.45">
      <c r="A106" s="33">
        <v>45513</v>
      </c>
      <c r="B106" s="35" t="s">
        <v>135</v>
      </c>
      <c r="C106" s="38" t="s">
        <v>289</v>
      </c>
      <c r="D106" s="39"/>
      <c r="E106" s="43">
        <v>71988</v>
      </c>
      <c r="F106" s="37">
        <f t="shared" si="1"/>
        <v>268367270.00000006</v>
      </c>
    </row>
    <row r="107" spans="1:6" s="32" customFormat="1" ht="57" customHeight="1" x14ac:dyDescent="0.45">
      <c r="A107" s="33">
        <v>45516</v>
      </c>
      <c r="B107" s="35" t="s">
        <v>136</v>
      </c>
      <c r="C107" s="38" t="s">
        <v>293</v>
      </c>
      <c r="D107" s="36"/>
      <c r="E107" s="41">
        <v>91525.42</v>
      </c>
      <c r="F107" s="37">
        <f t="shared" si="1"/>
        <v>268275744.58000007</v>
      </c>
    </row>
    <row r="108" spans="1:6" s="32" customFormat="1" ht="39.75" customHeight="1" x14ac:dyDescent="0.45">
      <c r="A108" s="33">
        <v>45517</v>
      </c>
      <c r="B108" s="35" t="s">
        <v>137</v>
      </c>
      <c r="C108" s="38" t="s">
        <v>265</v>
      </c>
      <c r="D108" s="39"/>
      <c r="E108" s="43">
        <v>64410</v>
      </c>
      <c r="F108" s="37">
        <f t="shared" si="1"/>
        <v>268211334.58000007</v>
      </c>
    </row>
    <row r="109" spans="1:6" s="32" customFormat="1" ht="39.75" customHeight="1" x14ac:dyDescent="0.45">
      <c r="A109" s="33">
        <v>45517</v>
      </c>
      <c r="B109" s="35" t="s">
        <v>138</v>
      </c>
      <c r="C109" s="38" t="s">
        <v>139</v>
      </c>
      <c r="D109" s="39"/>
      <c r="E109" s="43">
        <v>11865</v>
      </c>
      <c r="F109" s="37">
        <f t="shared" si="1"/>
        <v>268199469.58000007</v>
      </c>
    </row>
    <row r="110" spans="1:6" s="32" customFormat="1" ht="39.75" customHeight="1" x14ac:dyDescent="0.45">
      <c r="A110" s="33">
        <v>45517</v>
      </c>
      <c r="B110" s="35" t="s">
        <v>140</v>
      </c>
      <c r="C110" s="38" t="s">
        <v>250</v>
      </c>
      <c r="D110" s="39"/>
      <c r="E110" s="43">
        <v>2945</v>
      </c>
      <c r="F110" s="37">
        <f t="shared" si="1"/>
        <v>268196524.58000007</v>
      </c>
    </row>
    <row r="111" spans="1:6" s="32" customFormat="1" ht="39.75" customHeight="1" x14ac:dyDescent="0.45">
      <c r="A111" s="33">
        <v>45517</v>
      </c>
      <c r="B111" s="35" t="s">
        <v>141</v>
      </c>
      <c r="C111" s="38" t="s">
        <v>142</v>
      </c>
      <c r="D111" s="39"/>
      <c r="E111" s="43">
        <v>36445.07</v>
      </c>
      <c r="F111" s="37">
        <f t="shared" si="1"/>
        <v>268160079.51000008</v>
      </c>
    </row>
    <row r="112" spans="1:6" s="32" customFormat="1" ht="39.75" customHeight="1" x14ac:dyDescent="0.45">
      <c r="A112" s="33">
        <v>45517</v>
      </c>
      <c r="B112" s="35" t="s">
        <v>143</v>
      </c>
      <c r="C112" s="38" t="s">
        <v>144</v>
      </c>
      <c r="D112" s="39"/>
      <c r="E112" s="43">
        <v>53675</v>
      </c>
      <c r="F112" s="37">
        <f t="shared" si="1"/>
        <v>268106404.51000008</v>
      </c>
    </row>
    <row r="113" spans="1:6" s="32" customFormat="1" ht="68.25" customHeight="1" x14ac:dyDescent="0.45">
      <c r="A113" s="33">
        <v>45518</v>
      </c>
      <c r="B113" s="35" t="s">
        <v>76</v>
      </c>
      <c r="C113" s="38" t="s">
        <v>216</v>
      </c>
      <c r="D113" s="39"/>
      <c r="E113" s="43">
        <v>3850</v>
      </c>
      <c r="F113" s="37">
        <f t="shared" si="1"/>
        <v>268102554.51000008</v>
      </c>
    </row>
    <row r="114" spans="1:6" s="32" customFormat="1" ht="65.25" customHeight="1" x14ac:dyDescent="0.45">
      <c r="A114" s="33">
        <v>45518</v>
      </c>
      <c r="B114" s="35" t="s">
        <v>76</v>
      </c>
      <c r="C114" s="38" t="s">
        <v>217</v>
      </c>
      <c r="D114" s="39"/>
      <c r="E114" s="43">
        <v>3850</v>
      </c>
      <c r="F114" s="37">
        <f t="shared" si="1"/>
        <v>268098704.51000008</v>
      </c>
    </row>
    <row r="115" spans="1:6" s="32" customFormat="1" ht="69" customHeight="1" x14ac:dyDescent="0.45">
      <c r="A115" s="33">
        <v>45518</v>
      </c>
      <c r="B115" s="35" t="s">
        <v>76</v>
      </c>
      <c r="C115" s="38" t="s">
        <v>218</v>
      </c>
      <c r="D115" s="39"/>
      <c r="E115" s="43">
        <v>3850</v>
      </c>
      <c r="F115" s="37">
        <f t="shared" si="1"/>
        <v>268094854.51000008</v>
      </c>
    </row>
    <row r="116" spans="1:6" s="32" customFormat="1" ht="60.75" customHeight="1" x14ac:dyDescent="0.45">
      <c r="A116" s="33">
        <v>45518</v>
      </c>
      <c r="B116" s="35" t="s">
        <v>145</v>
      </c>
      <c r="C116" s="38" t="s">
        <v>260</v>
      </c>
      <c r="D116" s="39"/>
      <c r="E116" s="43">
        <v>3000</v>
      </c>
      <c r="F116" s="37">
        <f t="shared" si="1"/>
        <v>268091854.51000008</v>
      </c>
    </row>
    <row r="117" spans="1:6" s="32" customFormat="1" ht="59.25" customHeight="1" x14ac:dyDescent="0.45">
      <c r="A117" s="33">
        <v>45518</v>
      </c>
      <c r="B117" s="35" t="s">
        <v>145</v>
      </c>
      <c r="C117" s="38" t="s">
        <v>146</v>
      </c>
      <c r="D117" s="39"/>
      <c r="E117" s="43">
        <v>3000</v>
      </c>
      <c r="F117" s="37">
        <f t="shared" si="1"/>
        <v>268088854.51000008</v>
      </c>
    </row>
    <row r="118" spans="1:6" s="32" customFormat="1" ht="57.75" customHeight="1" x14ac:dyDescent="0.45">
      <c r="A118" s="33">
        <v>45518</v>
      </c>
      <c r="B118" s="35" t="s">
        <v>76</v>
      </c>
      <c r="C118" s="38" t="s">
        <v>147</v>
      </c>
      <c r="D118" s="39"/>
      <c r="E118" s="43">
        <v>1500</v>
      </c>
      <c r="F118" s="37">
        <f t="shared" si="1"/>
        <v>268087354.51000008</v>
      </c>
    </row>
    <row r="119" spans="1:6" s="32" customFormat="1" ht="32.25" customHeight="1" x14ac:dyDescent="0.45">
      <c r="A119" s="33">
        <v>45518</v>
      </c>
      <c r="B119" s="35" t="s">
        <v>148</v>
      </c>
      <c r="C119" s="38" t="s">
        <v>266</v>
      </c>
      <c r="D119" s="39"/>
      <c r="E119" s="43">
        <v>10800</v>
      </c>
      <c r="F119" s="37">
        <f t="shared" si="1"/>
        <v>268076554.51000008</v>
      </c>
    </row>
    <row r="120" spans="1:6" s="32" customFormat="1" ht="99" customHeight="1" x14ac:dyDescent="0.45">
      <c r="A120" s="33">
        <v>45518</v>
      </c>
      <c r="B120" s="35" t="s">
        <v>149</v>
      </c>
      <c r="C120" s="38" t="s">
        <v>270</v>
      </c>
      <c r="D120" s="39"/>
      <c r="E120" s="43">
        <v>153000</v>
      </c>
      <c r="F120" s="37">
        <f t="shared" si="1"/>
        <v>267923554.51000008</v>
      </c>
    </row>
    <row r="121" spans="1:6" s="32" customFormat="1" ht="32.25" customHeight="1" x14ac:dyDescent="0.45">
      <c r="A121" s="33">
        <v>45518</v>
      </c>
      <c r="B121" s="35" t="s">
        <v>150</v>
      </c>
      <c r="C121" s="38" t="s">
        <v>151</v>
      </c>
      <c r="D121" s="39"/>
      <c r="E121" s="43">
        <v>47509.5</v>
      </c>
      <c r="F121" s="37">
        <f t="shared" si="1"/>
        <v>267876045.01000008</v>
      </c>
    </row>
    <row r="122" spans="1:6" s="1" customFormat="1" ht="34.5" customHeight="1" x14ac:dyDescent="0.45">
      <c r="A122" s="33">
        <v>45518</v>
      </c>
      <c r="B122" s="35" t="s">
        <v>152</v>
      </c>
      <c r="C122" s="38" t="s">
        <v>153</v>
      </c>
      <c r="D122" s="39"/>
      <c r="E122" s="43">
        <v>11300</v>
      </c>
      <c r="F122" s="37">
        <f t="shared" si="1"/>
        <v>267864745.01000008</v>
      </c>
    </row>
    <row r="123" spans="1:6" s="1" customFormat="1" x14ac:dyDescent="0.45">
      <c r="A123" s="33">
        <v>45518</v>
      </c>
      <c r="B123" s="35" t="s">
        <v>154</v>
      </c>
      <c r="C123" s="38" t="s">
        <v>155</v>
      </c>
      <c r="D123" s="39"/>
      <c r="E123" s="43">
        <v>1493132.61</v>
      </c>
      <c r="F123" s="37">
        <f t="shared" si="1"/>
        <v>266371612.40000007</v>
      </c>
    </row>
    <row r="124" spans="1:6" s="1" customFormat="1" x14ac:dyDescent="0.45">
      <c r="A124" s="33">
        <v>45518</v>
      </c>
      <c r="B124" s="35" t="s">
        <v>156</v>
      </c>
      <c r="C124" s="38" t="s">
        <v>157</v>
      </c>
      <c r="D124" s="39"/>
      <c r="E124" s="43">
        <v>198060.63</v>
      </c>
      <c r="F124" s="37">
        <f t="shared" si="1"/>
        <v>266173551.77000007</v>
      </c>
    </row>
    <row r="125" spans="1:6" s="1" customFormat="1" x14ac:dyDescent="0.45">
      <c r="A125" s="33">
        <v>45518</v>
      </c>
      <c r="B125" s="35" t="s">
        <v>158</v>
      </c>
      <c r="C125" s="38" t="s">
        <v>159</v>
      </c>
      <c r="D125" s="39"/>
      <c r="E125" s="43">
        <v>17580.53</v>
      </c>
      <c r="F125" s="37">
        <f t="shared" si="1"/>
        <v>266155971.24000007</v>
      </c>
    </row>
    <row r="126" spans="1:6" s="1" customFormat="1" x14ac:dyDescent="0.45">
      <c r="A126" s="33">
        <v>45518</v>
      </c>
      <c r="B126" s="35" t="s">
        <v>160</v>
      </c>
      <c r="C126" s="38" t="s">
        <v>161</v>
      </c>
      <c r="D126" s="39"/>
      <c r="E126" s="43">
        <v>16471.84</v>
      </c>
      <c r="F126" s="37">
        <f t="shared" si="1"/>
        <v>266139499.40000007</v>
      </c>
    </row>
    <row r="127" spans="1:6" s="32" customFormat="1" x14ac:dyDescent="0.45">
      <c r="A127" s="33">
        <v>45518</v>
      </c>
      <c r="B127" s="35" t="s">
        <v>162</v>
      </c>
      <c r="C127" s="38" t="s">
        <v>163</v>
      </c>
      <c r="D127" s="39"/>
      <c r="E127" s="43">
        <v>46018.12</v>
      </c>
      <c r="F127" s="37">
        <f t="shared" si="1"/>
        <v>266093481.28000006</v>
      </c>
    </row>
    <row r="128" spans="1:6" s="1" customFormat="1" ht="92.25" x14ac:dyDescent="0.45">
      <c r="A128" s="33">
        <v>45518</v>
      </c>
      <c r="B128" s="35" t="s">
        <v>164</v>
      </c>
      <c r="C128" s="38" t="s">
        <v>271</v>
      </c>
      <c r="D128" s="39"/>
      <c r="E128" s="43">
        <v>153000</v>
      </c>
      <c r="F128" s="37">
        <f t="shared" si="1"/>
        <v>265940481.28000006</v>
      </c>
    </row>
    <row r="129" spans="1:6" ht="126.75" customHeight="1" x14ac:dyDescent="0.45">
      <c r="A129" s="33">
        <v>45518</v>
      </c>
      <c r="B129" s="35" t="s">
        <v>165</v>
      </c>
      <c r="C129" s="38" t="s">
        <v>288</v>
      </c>
      <c r="D129" s="39"/>
      <c r="E129" s="43">
        <v>92625</v>
      </c>
      <c r="F129" s="37">
        <f t="shared" si="1"/>
        <v>265847856.28000006</v>
      </c>
    </row>
    <row r="130" spans="1:6" ht="27.75" customHeight="1" x14ac:dyDescent="0.45">
      <c r="A130" s="33">
        <v>45524</v>
      </c>
      <c r="B130" s="35" t="s">
        <v>166</v>
      </c>
      <c r="C130" s="38" t="s">
        <v>251</v>
      </c>
      <c r="D130" s="36"/>
      <c r="E130" s="41">
        <v>103750</v>
      </c>
      <c r="F130" s="37">
        <f t="shared" si="1"/>
        <v>265744106.28000006</v>
      </c>
    </row>
    <row r="131" spans="1:6" ht="27.75" customHeight="1" x14ac:dyDescent="0.45">
      <c r="A131" s="33">
        <v>45524</v>
      </c>
      <c r="B131" s="35" t="s">
        <v>145</v>
      </c>
      <c r="C131" s="38" t="s">
        <v>269</v>
      </c>
      <c r="D131" s="39"/>
      <c r="E131" s="43">
        <v>2800</v>
      </c>
      <c r="F131" s="37">
        <f t="shared" si="1"/>
        <v>265741306.28000006</v>
      </c>
    </row>
    <row r="132" spans="1:6" ht="27.75" customHeight="1" x14ac:dyDescent="0.45">
      <c r="A132" s="33">
        <v>45524</v>
      </c>
      <c r="B132" s="35" t="s">
        <v>76</v>
      </c>
      <c r="C132" s="38" t="s">
        <v>219</v>
      </c>
      <c r="D132" s="39"/>
      <c r="E132" s="43">
        <v>3850</v>
      </c>
      <c r="F132" s="37">
        <f t="shared" si="1"/>
        <v>265737456.28000006</v>
      </c>
    </row>
    <row r="133" spans="1:6" ht="27.75" customHeight="1" x14ac:dyDescent="0.45">
      <c r="A133" s="33">
        <v>45524</v>
      </c>
      <c r="B133" s="35" t="s">
        <v>167</v>
      </c>
      <c r="C133" s="38" t="s">
        <v>168</v>
      </c>
      <c r="D133" s="39"/>
      <c r="E133" s="43">
        <v>49222.8</v>
      </c>
      <c r="F133" s="37">
        <f t="shared" si="1"/>
        <v>265688233.48000005</v>
      </c>
    </row>
    <row r="134" spans="1:6" ht="27.75" customHeight="1" x14ac:dyDescent="0.45">
      <c r="A134" s="33">
        <v>45524</v>
      </c>
      <c r="B134" s="35" t="s">
        <v>169</v>
      </c>
      <c r="C134" s="38" t="s">
        <v>252</v>
      </c>
      <c r="D134" s="39"/>
      <c r="E134" s="43">
        <v>582566.49</v>
      </c>
      <c r="F134" s="37">
        <f t="shared" si="1"/>
        <v>265105666.99000004</v>
      </c>
    </row>
    <row r="135" spans="1:6" ht="27.75" customHeight="1" x14ac:dyDescent="0.45">
      <c r="A135" s="33">
        <v>45524</v>
      </c>
      <c r="B135" s="35" t="s">
        <v>170</v>
      </c>
      <c r="C135" s="38" t="s">
        <v>171</v>
      </c>
      <c r="D135" s="39"/>
      <c r="E135" s="43">
        <v>5600.05</v>
      </c>
      <c r="F135" s="37">
        <f t="shared" si="1"/>
        <v>265100066.94000003</v>
      </c>
    </row>
    <row r="136" spans="1:6" ht="92.25" x14ac:dyDescent="0.45">
      <c r="A136" s="33">
        <v>45524</v>
      </c>
      <c r="B136" s="35" t="s">
        <v>31</v>
      </c>
      <c r="C136" s="38" t="s">
        <v>272</v>
      </c>
      <c r="D136" s="39"/>
      <c r="E136" s="42">
        <v>200</v>
      </c>
      <c r="F136" s="37">
        <f t="shared" si="1"/>
        <v>265099866.94000003</v>
      </c>
    </row>
    <row r="137" spans="1:6" x14ac:dyDescent="0.45">
      <c r="A137" s="33">
        <v>45524</v>
      </c>
      <c r="B137" s="35" t="s">
        <v>172</v>
      </c>
      <c r="C137" s="38" t="s">
        <v>173</v>
      </c>
      <c r="D137" s="39"/>
      <c r="E137" s="43">
        <v>3623235.08</v>
      </c>
      <c r="F137" s="37">
        <f t="shared" si="1"/>
        <v>261476631.86000001</v>
      </c>
    </row>
    <row r="138" spans="1:6" x14ac:dyDescent="0.45">
      <c r="A138" s="33">
        <v>45524</v>
      </c>
      <c r="B138" s="35" t="s">
        <v>66</v>
      </c>
      <c r="C138" s="38" t="s">
        <v>174</v>
      </c>
      <c r="D138" s="39"/>
      <c r="E138" s="43">
        <v>282906.25</v>
      </c>
      <c r="F138" s="37">
        <f t="shared" si="1"/>
        <v>261193725.61000001</v>
      </c>
    </row>
    <row r="139" spans="1:6" x14ac:dyDescent="0.45">
      <c r="A139" s="33">
        <v>45524</v>
      </c>
      <c r="B139" s="35" t="s">
        <v>175</v>
      </c>
      <c r="C139" s="38" t="s">
        <v>176</v>
      </c>
      <c r="D139" s="39"/>
      <c r="E139" s="43">
        <v>60000</v>
      </c>
      <c r="F139" s="37">
        <f t="shared" si="1"/>
        <v>261133725.61000001</v>
      </c>
    </row>
    <row r="140" spans="1:6" x14ac:dyDescent="0.45">
      <c r="A140" s="33">
        <v>45524</v>
      </c>
      <c r="B140" s="35" t="s">
        <v>175</v>
      </c>
      <c r="C140" s="38" t="s">
        <v>177</v>
      </c>
      <c r="D140" s="39"/>
      <c r="E140" s="43">
        <v>61000</v>
      </c>
      <c r="F140" s="37">
        <f t="shared" si="1"/>
        <v>261072725.61000001</v>
      </c>
    </row>
    <row r="141" spans="1:6" ht="61.5" x14ac:dyDescent="0.45">
      <c r="A141" s="33">
        <v>45524</v>
      </c>
      <c r="B141" s="35" t="s">
        <v>31</v>
      </c>
      <c r="C141" s="38" t="s">
        <v>178</v>
      </c>
      <c r="D141" s="39"/>
      <c r="E141" s="43">
        <v>45000</v>
      </c>
      <c r="F141" s="37">
        <f t="shared" si="1"/>
        <v>261027725.61000001</v>
      </c>
    </row>
    <row r="142" spans="1:6" x14ac:dyDescent="0.45">
      <c r="A142" s="33">
        <v>45524</v>
      </c>
      <c r="B142" s="35" t="s">
        <v>179</v>
      </c>
      <c r="C142" s="38" t="s">
        <v>180</v>
      </c>
      <c r="D142" s="39"/>
      <c r="E142" s="43">
        <v>25799911.690000001</v>
      </c>
      <c r="F142" s="37">
        <f t="shared" si="1"/>
        <v>235227813.92000002</v>
      </c>
    </row>
    <row r="143" spans="1:6" x14ac:dyDescent="0.45">
      <c r="A143" s="33">
        <v>45525</v>
      </c>
      <c r="B143" s="35">
        <v>4524000029953</v>
      </c>
      <c r="C143" s="38" t="s">
        <v>181</v>
      </c>
      <c r="D143" s="36">
        <v>185374.6</v>
      </c>
      <c r="E143" s="41"/>
      <c r="F143" s="37">
        <f t="shared" ref="F143:F191" si="2">F142-E143+D143</f>
        <v>235413188.52000001</v>
      </c>
    </row>
    <row r="144" spans="1:6" x14ac:dyDescent="0.45">
      <c r="A144" s="33">
        <v>45525</v>
      </c>
      <c r="B144" s="35">
        <v>4524000000063</v>
      </c>
      <c r="C144" s="38" t="s">
        <v>275</v>
      </c>
      <c r="D144" s="36">
        <v>79383476.700000003</v>
      </c>
      <c r="E144" s="41"/>
      <c r="F144" s="37">
        <f t="shared" si="2"/>
        <v>314796665.22000003</v>
      </c>
    </row>
    <row r="145" spans="1:6" ht="61.5" x14ac:dyDescent="0.45">
      <c r="A145" s="33">
        <v>45525</v>
      </c>
      <c r="B145" s="35">
        <v>70049072</v>
      </c>
      <c r="C145" s="38" t="s">
        <v>274</v>
      </c>
      <c r="D145" s="36"/>
      <c r="E145" s="41">
        <v>47040</v>
      </c>
      <c r="F145" s="37">
        <f t="shared" si="2"/>
        <v>314749625.22000003</v>
      </c>
    </row>
    <row r="146" spans="1:6" x14ac:dyDescent="0.45">
      <c r="A146" s="33">
        <v>45526</v>
      </c>
      <c r="B146" s="35" t="s">
        <v>182</v>
      </c>
      <c r="C146" s="38" t="s">
        <v>183</v>
      </c>
      <c r="D146" s="36"/>
      <c r="E146" s="41">
        <v>70000</v>
      </c>
      <c r="F146" s="37">
        <f t="shared" si="2"/>
        <v>314679625.22000003</v>
      </c>
    </row>
    <row r="147" spans="1:6" ht="61.5" x14ac:dyDescent="0.45">
      <c r="A147" s="33">
        <v>45527</v>
      </c>
      <c r="B147" s="35">
        <v>70048454</v>
      </c>
      <c r="C147" s="38" t="s">
        <v>267</v>
      </c>
      <c r="D147" s="36"/>
      <c r="E147" s="41">
        <v>1755805.06</v>
      </c>
      <c r="F147" s="37">
        <f t="shared" si="2"/>
        <v>312923820.16000003</v>
      </c>
    </row>
    <row r="148" spans="1:6" ht="61.5" x14ac:dyDescent="0.45">
      <c r="A148" s="33">
        <v>45527</v>
      </c>
      <c r="B148" s="35">
        <v>70047364</v>
      </c>
      <c r="C148" s="38" t="s">
        <v>253</v>
      </c>
      <c r="D148" s="36"/>
      <c r="E148" s="41">
        <v>90366.28</v>
      </c>
      <c r="F148" s="37">
        <f t="shared" si="2"/>
        <v>312833453.88000005</v>
      </c>
    </row>
    <row r="149" spans="1:6" ht="61.5" x14ac:dyDescent="0.45">
      <c r="A149" s="33">
        <v>45527</v>
      </c>
      <c r="B149" s="35">
        <v>70044132</v>
      </c>
      <c r="C149" s="38" t="s">
        <v>254</v>
      </c>
      <c r="D149" s="36"/>
      <c r="E149" s="41">
        <v>12675</v>
      </c>
      <c r="F149" s="37">
        <f t="shared" si="2"/>
        <v>312820778.88000005</v>
      </c>
    </row>
    <row r="150" spans="1:6" ht="92.25" x14ac:dyDescent="0.45">
      <c r="A150" s="33">
        <v>45527</v>
      </c>
      <c r="B150" s="35">
        <v>70043723</v>
      </c>
      <c r="C150" s="38" t="s">
        <v>300</v>
      </c>
      <c r="D150" s="36"/>
      <c r="E150" s="41">
        <v>8100</v>
      </c>
      <c r="F150" s="37">
        <f t="shared" si="2"/>
        <v>312812678.88000005</v>
      </c>
    </row>
    <row r="151" spans="1:6" ht="92.25" x14ac:dyDescent="0.45">
      <c r="A151" s="33">
        <v>45527</v>
      </c>
      <c r="B151" s="35">
        <v>70041106</v>
      </c>
      <c r="C151" s="38" t="s">
        <v>301</v>
      </c>
      <c r="D151" s="36"/>
      <c r="E151" s="41">
        <v>2700</v>
      </c>
      <c r="F151" s="37">
        <f t="shared" si="2"/>
        <v>312809978.88000005</v>
      </c>
    </row>
    <row r="152" spans="1:6" x14ac:dyDescent="0.45">
      <c r="A152" s="33">
        <v>45527</v>
      </c>
      <c r="B152" s="35">
        <v>70043597</v>
      </c>
      <c r="C152" s="38" t="s">
        <v>184</v>
      </c>
      <c r="D152" s="36"/>
      <c r="E152" s="41">
        <v>13108</v>
      </c>
      <c r="F152" s="37">
        <f t="shared" si="2"/>
        <v>312796870.88000005</v>
      </c>
    </row>
    <row r="153" spans="1:6" ht="61.5" x14ac:dyDescent="0.45">
      <c r="A153" s="33">
        <v>45530</v>
      </c>
      <c r="B153" s="35">
        <v>4524000000003</v>
      </c>
      <c r="C153" s="38" t="s">
        <v>220</v>
      </c>
      <c r="D153" s="36"/>
      <c r="E153" s="41">
        <v>3850</v>
      </c>
      <c r="F153" s="37">
        <f t="shared" si="2"/>
        <v>312793020.88000005</v>
      </c>
    </row>
    <row r="154" spans="1:6" ht="61.5" x14ac:dyDescent="0.45">
      <c r="A154" s="33">
        <v>45530</v>
      </c>
      <c r="B154" s="35">
        <v>4524000000004</v>
      </c>
      <c r="C154" s="38" t="s">
        <v>185</v>
      </c>
      <c r="D154" s="36"/>
      <c r="E154" s="41">
        <v>6000</v>
      </c>
      <c r="F154" s="37">
        <f t="shared" si="2"/>
        <v>312787020.88000005</v>
      </c>
    </row>
    <row r="155" spans="1:6" ht="61.5" x14ac:dyDescent="0.45">
      <c r="A155" s="33">
        <v>45530</v>
      </c>
      <c r="B155" s="35">
        <v>70040317</v>
      </c>
      <c r="C155" s="38" t="s">
        <v>222</v>
      </c>
      <c r="D155" s="36"/>
      <c r="E155" s="41">
        <v>4050</v>
      </c>
      <c r="F155" s="37">
        <f t="shared" si="2"/>
        <v>312782970.88000005</v>
      </c>
    </row>
    <row r="156" spans="1:6" ht="68.25" customHeight="1" x14ac:dyDescent="0.45">
      <c r="A156" s="33">
        <v>45530</v>
      </c>
      <c r="B156" s="35">
        <v>70044919</v>
      </c>
      <c r="C156" s="38" t="s">
        <v>186</v>
      </c>
      <c r="D156" s="36"/>
      <c r="E156" s="41">
        <v>5400</v>
      </c>
      <c r="F156" s="37">
        <f t="shared" si="2"/>
        <v>312777570.88000005</v>
      </c>
    </row>
    <row r="157" spans="1:6" ht="44.25" customHeight="1" x14ac:dyDescent="0.45">
      <c r="A157" s="33">
        <v>45530</v>
      </c>
      <c r="B157" s="35">
        <v>70048222</v>
      </c>
      <c r="C157" s="68" t="s">
        <v>255</v>
      </c>
      <c r="D157" s="36"/>
      <c r="E157" s="41">
        <v>25000</v>
      </c>
      <c r="F157" s="37">
        <f t="shared" si="2"/>
        <v>312752570.88000005</v>
      </c>
    </row>
    <row r="158" spans="1:6" x14ac:dyDescent="0.45">
      <c r="A158" s="33">
        <v>45530</v>
      </c>
      <c r="B158" s="35">
        <v>70047145</v>
      </c>
      <c r="C158" s="38" t="s">
        <v>268</v>
      </c>
      <c r="D158" s="36"/>
      <c r="E158" s="41">
        <v>14125</v>
      </c>
      <c r="F158" s="37">
        <f t="shared" si="2"/>
        <v>312738445.88000005</v>
      </c>
    </row>
    <row r="159" spans="1:6" x14ac:dyDescent="0.45">
      <c r="A159" s="33">
        <v>45530</v>
      </c>
      <c r="B159" s="35">
        <v>70047961</v>
      </c>
      <c r="C159" s="38" t="s">
        <v>187</v>
      </c>
      <c r="D159" s="36"/>
      <c r="E159" s="41">
        <v>17628</v>
      </c>
      <c r="F159" s="37">
        <f t="shared" si="2"/>
        <v>312720817.88000005</v>
      </c>
    </row>
    <row r="160" spans="1:6" x14ac:dyDescent="0.45">
      <c r="A160" s="33">
        <v>45530</v>
      </c>
      <c r="B160" s="35">
        <v>70048573</v>
      </c>
      <c r="C160" s="38" t="s">
        <v>199</v>
      </c>
      <c r="D160" s="36"/>
      <c r="E160" s="41">
        <v>218281.54</v>
      </c>
      <c r="F160" s="37">
        <f t="shared" si="2"/>
        <v>312502536.34000003</v>
      </c>
    </row>
    <row r="161" spans="1:6" x14ac:dyDescent="0.45">
      <c r="A161" s="33">
        <v>45530</v>
      </c>
      <c r="B161" s="35">
        <v>70043363</v>
      </c>
      <c r="C161" s="38" t="s">
        <v>188</v>
      </c>
      <c r="D161" s="36"/>
      <c r="E161" s="41">
        <v>5085</v>
      </c>
      <c r="F161" s="37">
        <f t="shared" si="2"/>
        <v>312497451.34000003</v>
      </c>
    </row>
    <row r="162" spans="1:6" x14ac:dyDescent="0.45">
      <c r="A162" s="33">
        <v>45530</v>
      </c>
      <c r="B162" s="35">
        <v>70049508</v>
      </c>
      <c r="C162" s="38" t="s">
        <v>189</v>
      </c>
      <c r="D162" s="36"/>
      <c r="E162" s="41">
        <v>50601.4</v>
      </c>
      <c r="F162" s="37">
        <f t="shared" si="2"/>
        <v>312446849.94000006</v>
      </c>
    </row>
    <row r="163" spans="1:6" x14ac:dyDescent="0.45">
      <c r="A163" s="33">
        <v>45530</v>
      </c>
      <c r="B163" s="35">
        <v>70042145</v>
      </c>
      <c r="C163" s="38" t="s">
        <v>190</v>
      </c>
      <c r="D163" s="36"/>
      <c r="E163" s="41">
        <v>70500.39</v>
      </c>
      <c r="F163" s="37">
        <f t="shared" si="2"/>
        <v>312376349.55000007</v>
      </c>
    </row>
    <row r="164" spans="1:6" x14ac:dyDescent="0.45">
      <c r="A164" s="33">
        <v>45530</v>
      </c>
      <c r="B164" s="35">
        <v>70046930</v>
      </c>
      <c r="C164" s="38" t="s">
        <v>247</v>
      </c>
      <c r="D164" s="36"/>
      <c r="E164" s="41">
        <v>12600</v>
      </c>
      <c r="F164" s="37">
        <f t="shared" si="2"/>
        <v>312363749.55000007</v>
      </c>
    </row>
    <row r="165" spans="1:6" x14ac:dyDescent="0.45">
      <c r="A165" s="33">
        <v>45530</v>
      </c>
      <c r="B165" s="35">
        <v>70040014</v>
      </c>
      <c r="C165" s="38" t="s">
        <v>200</v>
      </c>
      <c r="D165" s="36"/>
      <c r="E165" s="41">
        <v>6652456.5700000003</v>
      </c>
      <c r="F165" s="37">
        <f t="shared" si="2"/>
        <v>305711292.98000008</v>
      </c>
    </row>
    <row r="166" spans="1:6" x14ac:dyDescent="0.45">
      <c r="A166" s="33">
        <v>45531</v>
      </c>
      <c r="B166" s="35">
        <v>70045734</v>
      </c>
      <c r="C166" s="38" t="s">
        <v>191</v>
      </c>
      <c r="D166" s="36"/>
      <c r="E166" s="41">
        <v>18050</v>
      </c>
      <c r="F166" s="37">
        <f t="shared" si="2"/>
        <v>305693242.98000008</v>
      </c>
    </row>
    <row r="167" spans="1:6" x14ac:dyDescent="0.45">
      <c r="A167" s="33">
        <v>45532</v>
      </c>
      <c r="B167" s="35">
        <v>4524000041271</v>
      </c>
      <c r="C167" s="38" t="s">
        <v>115</v>
      </c>
      <c r="D167" s="36">
        <v>89808.86</v>
      </c>
      <c r="E167" s="41">
        <v>0</v>
      </c>
      <c r="F167" s="37">
        <f t="shared" si="2"/>
        <v>305783051.84000009</v>
      </c>
    </row>
    <row r="168" spans="1:6" ht="92.25" x14ac:dyDescent="0.45">
      <c r="A168" s="33">
        <v>45532</v>
      </c>
      <c r="B168" s="35">
        <v>4524000000020</v>
      </c>
      <c r="C168" s="48" t="s">
        <v>198</v>
      </c>
      <c r="D168" s="36"/>
      <c r="E168" s="41">
        <v>65000</v>
      </c>
      <c r="F168" s="37">
        <f t="shared" si="2"/>
        <v>305718051.84000009</v>
      </c>
    </row>
    <row r="169" spans="1:6" ht="92.25" x14ac:dyDescent="0.45">
      <c r="A169" s="33">
        <v>45532</v>
      </c>
      <c r="B169" s="35">
        <v>4524000000005</v>
      </c>
      <c r="C169" s="38" t="s">
        <v>201</v>
      </c>
      <c r="D169" s="36"/>
      <c r="E169" s="41">
        <v>3000</v>
      </c>
      <c r="F169" s="37">
        <f t="shared" si="2"/>
        <v>305715051.84000009</v>
      </c>
    </row>
    <row r="170" spans="1:6" ht="92.25" x14ac:dyDescent="0.45">
      <c r="A170" s="33">
        <v>45532</v>
      </c>
      <c r="B170" s="35">
        <v>4524000000002</v>
      </c>
      <c r="C170" s="38" t="s">
        <v>256</v>
      </c>
      <c r="D170" s="36"/>
      <c r="E170" s="41">
        <v>3800</v>
      </c>
      <c r="F170" s="37">
        <f t="shared" si="2"/>
        <v>305711251.84000009</v>
      </c>
    </row>
    <row r="171" spans="1:6" ht="61.5" x14ac:dyDescent="0.45">
      <c r="A171" s="33">
        <v>45532</v>
      </c>
      <c r="B171" s="35">
        <v>4524000000007</v>
      </c>
      <c r="C171" s="38" t="s">
        <v>202</v>
      </c>
      <c r="D171" s="36"/>
      <c r="E171" s="41">
        <v>8250</v>
      </c>
      <c r="F171" s="37">
        <f t="shared" si="2"/>
        <v>305703001.84000009</v>
      </c>
    </row>
    <row r="172" spans="1:6" ht="92.25" x14ac:dyDescent="0.45">
      <c r="A172" s="33">
        <v>45532</v>
      </c>
      <c r="B172" s="35">
        <v>4524000000007</v>
      </c>
      <c r="C172" s="38" t="s">
        <v>221</v>
      </c>
      <c r="D172" s="36"/>
      <c r="E172" s="41">
        <v>11050</v>
      </c>
      <c r="F172" s="37">
        <f t="shared" si="2"/>
        <v>305691951.84000009</v>
      </c>
    </row>
    <row r="173" spans="1:6" ht="61.5" x14ac:dyDescent="0.45">
      <c r="A173" s="33">
        <v>45532</v>
      </c>
      <c r="B173" s="35">
        <v>70043961</v>
      </c>
      <c r="C173" s="38" t="s">
        <v>276</v>
      </c>
      <c r="D173" s="36"/>
      <c r="E173" s="41">
        <v>3600</v>
      </c>
      <c r="F173" s="37">
        <f t="shared" si="2"/>
        <v>305688351.84000009</v>
      </c>
    </row>
    <row r="174" spans="1:6" ht="61.5" x14ac:dyDescent="0.45">
      <c r="A174" s="33">
        <v>45532</v>
      </c>
      <c r="B174" s="35">
        <v>70046996</v>
      </c>
      <c r="C174" s="38" t="s">
        <v>287</v>
      </c>
      <c r="D174" s="36"/>
      <c r="E174" s="41">
        <v>39149.42</v>
      </c>
      <c r="F174" s="37">
        <f t="shared" si="2"/>
        <v>305649202.42000008</v>
      </c>
    </row>
    <row r="175" spans="1:6" x14ac:dyDescent="0.45">
      <c r="A175" s="33">
        <v>45532</v>
      </c>
      <c r="B175" s="35">
        <v>70045444</v>
      </c>
      <c r="C175" s="38" t="s">
        <v>184</v>
      </c>
      <c r="D175" s="36"/>
      <c r="E175" s="41">
        <v>192114.83</v>
      </c>
      <c r="F175" s="37">
        <f t="shared" si="2"/>
        <v>305457087.59000009</v>
      </c>
    </row>
    <row r="176" spans="1:6" ht="61.5" x14ac:dyDescent="0.45">
      <c r="A176" s="33">
        <v>45532</v>
      </c>
      <c r="B176" s="35">
        <v>4524000000003</v>
      </c>
      <c r="C176" s="38" t="s">
        <v>211</v>
      </c>
      <c r="D176" s="36"/>
      <c r="E176" s="41">
        <v>3850</v>
      </c>
      <c r="F176" s="37">
        <f t="shared" si="2"/>
        <v>305453237.59000009</v>
      </c>
    </row>
    <row r="177" spans="1:7" ht="61.5" x14ac:dyDescent="0.45">
      <c r="A177" s="33">
        <v>45532</v>
      </c>
      <c r="B177" s="35">
        <v>4524000000003</v>
      </c>
      <c r="C177" s="38" t="s">
        <v>210</v>
      </c>
      <c r="D177" s="36"/>
      <c r="E177" s="41">
        <v>3850</v>
      </c>
      <c r="F177" s="37">
        <f t="shared" si="2"/>
        <v>305449387.59000009</v>
      </c>
    </row>
    <row r="178" spans="1:7" ht="61.5" x14ac:dyDescent="0.45">
      <c r="A178" s="33">
        <v>45532</v>
      </c>
      <c r="B178" s="35">
        <v>70366377</v>
      </c>
      <c r="C178" s="38" t="s">
        <v>203</v>
      </c>
      <c r="D178" s="36"/>
      <c r="E178" s="41">
        <v>24068.5</v>
      </c>
      <c r="F178" s="37">
        <f t="shared" si="2"/>
        <v>305425319.09000009</v>
      </c>
    </row>
    <row r="179" spans="1:7" ht="92.25" x14ac:dyDescent="0.45">
      <c r="A179" s="33">
        <v>45532</v>
      </c>
      <c r="B179" s="35">
        <v>70366477</v>
      </c>
      <c r="C179" s="38" t="s">
        <v>204</v>
      </c>
      <c r="D179" s="36"/>
      <c r="E179" s="41">
        <v>239000</v>
      </c>
      <c r="F179" s="37">
        <f t="shared" si="2"/>
        <v>305186319.09000009</v>
      </c>
    </row>
    <row r="180" spans="1:7" ht="61.5" x14ac:dyDescent="0.45">
      <c r="A180" s="33">
        <v>45533</v>
      </c>
      <c r="B180" s="35" t="s">
        <v>192</v>
      </c>
      <c r="C180" s="38" t="s">
        <v>257</v>
      </c>
      <c r="D180" s="36"/>
      <c r="E180" s="41">
        <v>150094.88</v>
      </c>
      <c r="F180" s="37">
        <f t="shared" si="2"/>
        <v>305036224.2100001</v>
      </c>
    </row>
    <row r="181" spans="1:7" ht="61.5" x14ac:dyDescent="0.45">
      <c r="A181" s="33">
        <v>45533</v>
      </c>
      <c r="B181" s="35">
        <v>4524000000003</v>
      </c>
      <c r="C181" s="38" t="s">
        <v>209</v>
      </c>
      <c r="D181" s="36"/>
      <c r="E181" s="41">
        <v>3850</v>
      </c>
      <c r="F181" s="37">
        <f t="shared" si="2"/>
        <v>305032374.2100001</v>
      </c>
    </row>
    <row r="182" spans="1:7" ht="40.5" customHeight="1" x14ac:dyDescent="0.45">
      <c r="A182" s="33">
        <v>45533</v>
      </c>
      <c r="B182" s="35">
        <v>4524000000010</v>
      </c>
      <c r="C182" s="38" t="s">
        <v>205</v>
      </c>
      <c r="D182" s="36"/>
      <c r="E182" s="41">
        <v>135000</v>
      </c>
      <c r="F182" s="37">
        <f t="shared" si="2"/>
        <v>304897374.2100001</v>
      </c>
    </row>
    <row r="183" spans="1:7" ht="61.5" x14ac:dyDescent="0.45">
      <c r="A183" s="33">
        <v>45533</v>
      </c>
      <c r="B183" s="35">
        <v>70046718</v>
      </c>
      <c r="C183" s="38" t="s">
        <v>206</v>
      </c>
      <c r="D183" s="36"/>
      <c r="E183" s="41">
        <v>2700</v>
      </c>
      <c r="F183" s="37">
        <f t="shared" si="2"/>
        <v>304894674.2100001</v>
      </c>
    </row>
    <row r="184" spans="1:7" ht="61.5" x14ac:dyDescent="0.45">
      <c r="A184" s="33">
        <v>45533</v>
      </c>
      <c r="B184" s="35">
        <v>70046634</v>
      </c>
      <c r="C184" s="38" t="s">
        <v>193</v>
      </c>
      <c r="D184" s="36"/>
      <c r="E184" s="41">
        <v>2700</v>
      </c>
      <c r="F184" s="37">
        <f t="shared" si="2"/>
        <v>304891974.2100001</v>
      </c>
    </row>
    <row r="185" spans="1:7" ht="61.5" x14ac:dyDescent="0.45">
      <c r="A185" s="33">
        <v>45533</v>
      </c>
      <c r="B185" s="35">
        <v>70048721</v>
      </c>
      <c r="C185" s="38" t="s">
        <v>194</v>
      </c>
      <c r="D185" s="36"/>
      <c r="E185" s="41">
        <v>5400</v>
      </c>
      <c r="F185" s="37">
        <f t="shared" si="2"/>
        <v>304886574.2100001</v>
      </c>
    </row>
    <row r="186" spans="1:7" x14ac:dyDescent="0.45">
      <c r="A186" s="33">
        <v>45533</v>
      </c>
      <c r="B186" s="35">
        <v>70049177</v>
      </c>
      <c r="C186" s="38" t="s">
        <v>258</v>
      </c>
      <c r="D186" s="36"/>
      <c r="E186" s="41">
        <v>3162839.05</v>
      </c>
      <c r="F186" s="37">
        <f t="shared" si="2"/>
        <v>301723735.16000009</v>
      </c>
    </row>
    <row r="187" spans="1:7" ht="61.5" x14ac:dyDescent="0.45">
      <c r="A187" s="33">
        <v>45533</v>
      </c>
      <c r="B187" s="35">
        <v>70045054</v>
      </c>
      <c r="C187" s="38" t="s">
        <v>261</v>
      </c>
      <c r="D187" s="36"/>
      <c r="E187" s="41">
        <v>3960</v>
      </c>
      <c r="F187" s="37">
        <f t="shared" si="2"/>
        <v>301719775.16000009</v>
      </c>
    </row>
    <row r="188" spans="1:7" x14ac:dyDescent="0.45">
      <c r="A188" s="33">
        <v>45533</v>
      </c>
      <c r="B188" s="35">
        <v>70041595</v>
      </c>
      <c r="C188" s="38" t="s">
        <v>184</v>
      </c>
      <c r="D188" s="36"/>
      <c r="E188" s="41">
        <v>13108</v>
      </c>
      <c r="F188" s="37">
        <f t="shared" si="2"/>
        <v>301706667.16000009</v>
      </c>
    </row>
    <row r="189" spans="1:7" ht="92.25" x14ac:dyDescent="0.45">
      <c r="A189" s="33">
        <v>45533</v>
      </c>
      <c r="B189" s="35">
        <v>70041421</v>
      </c>
      <c r="C189" s="38" t="s">
        <v>259</v>
      </c>
      <c r="D189" s="36"/>
      <c r="E189" s="41">
        <v>372600</v>
      </c>
      <c r="F189" s="37">
        <f t="shared" si="2"/>
        <v>301334067.16000009</v>
      </c>
    </row>
    <row r="190" spans="1:7" x14ac:dyDescent="0.45">
      <c r="A190" s="33">
        <v>45533</v>
      </c>
      <c r="B190" s="46">
        <v>1400700040339</v>
      </c>
      <c r="C190" s="48" t="s">
        <v>208</v>
      </c>
      <c r="D190" s="36">
        <v>26149</v>
      </c>
      <c r="E190" s="41"/>
      <c r="F190" s="37">
        <f t="shared" si="2"/>
        <v>301360216.16000009</v>
      </c>
    </row>
    <row r="191" spans="1:7" x14ac:dyDescent="0.45">
      <c r="A191" s="33">
        <v>45535</v>
      </c>
      <c r="B191" s="35"/>
      <c r="C191" s="48" t="s">
        <v>207</v>
      </c>
      <c r="D191" s="47"/>
      <c r="E191" s="36">
        <v>90364.57</v>
      </c>
      <c r="F191" s="37">
        <f t="shared" si="2"/>
        <v>301269851.59000009</v>
      </c>
    </row>
    <row r="192" spans="1:7" x14ac:dyDescent="0.45">
      <c r="A192" s="49" t="s">
        <v>277</v>
      </c>
      <c r="B192" s="50"/>
      <c r="C192" s="50"/>
      <c r="D192" s="51">
        <f>SUM(D13:D191)</f>
        <v>80371369.730000004</v>
      </c>
      <c r="E192" s="51">
        <f>SUM(E13:E191)</f>
        <v>80056622.269999996</v>
      </c>
      <c r="F192" s="52">
        <v>301269851.59000009</v>
      </c>
      <c r="G192" s="45"/>
    </row>
    <row r="199" spans="1:5" x14ac:dyDescent="0.45">
      <c r="A199" s="53" t="s">
        <v>278</v>
      </c>
      <c r="B199" s="54"/>
      <c r="C199" s="55" t="s">
        <v>279</v>
      </c>
      <c r="D199" s="56"/>
      <c r="E199" s="57" t="s">
        <v>280</v>
      </c>
    </row>
    <row r="200" spans="1:5" x14ac:dyDescent="0.45">
      <c r="A200" s="21" t="s">
        <v>281</v>
      </c>
      <c r="B200" s="22"/>
      <c r="C200" s="58" t="s">
        <v>282</v>
      </c>
      <c r="D200" s="56"/>
      <c r="E200" s="59" t="s">
        <v>283</v>
      </c>
    </row>
    <row r="201" spans="1:5" x14ac:dyDescent="0.45">
      <c r="A201" s="60" t="s">
        <v>284</v>
      </c>
      <c r="B201" s="22"/>
      <c r="C201" s="58" t="s">
        <v>285</v>
      </c>
      <c r="D201" s="23"/>
      <c r="E201" s="61" t="s">
        <v>286</v>
      </c>
    </row>
  </sheetData>
  <mergeCells count="6">
    <mergeCell ref="A11:E11"/>
    <mergeCell ref="A6:F6"/>
    <mergeCell ref="A7:F7"/>
    <mergeCell ref="A8:F8"/>
    <mergeCell ref="A9:F9"/>
    <mergeCell ref="A10:F10"/>
  </mergeCells>
  <pageMargins left="0.23622047244094491" right="0.23622047244094491" top="0.74803149606299213" bottom="0.74803149606299213" header="0.31496062992125984" footer="0.31496062992125984"/>
  <pageSetup scale="34" fitToHeight="0" orientation="portrait" r:id="rId1"/>
  <headerFooter>
    <oddFooter>Página &amp;P</oddFooter>
  </headerFooter>
  <rowBreaks count="4" manualBreakCount="4">
    <brk id="62" max="5" man="1"/>
    <brk id="102" max="5" man="1"/>
    <brk id="143" max="5" man="1"/>
    <brk id="17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 2024</vt:lpstr>
      <vt:lpstr>'Agosto 2024'!Área_de_impresión</vt:lpstr>
      <vt:lpstr>'Agosto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Taina S. Ameye Perez</dc:creator>
  <cp:lastModifiedBy>Dilannia Yinet Taveras Nunez</cp:lastModifiedBy>
  <cp:lastPrinted>2024-09-05T14:11:58Z</cp:lastPrinted>
  <dcterms:created xsi:type="dcterms:W3CDTF">2024-01-08T18:48:59Z</dcterms:created>
  <dcterms:modified xsi:type="dcterms:W3CDTF">2024-09-05T14:20:32Z</dcterms:modified>
</cp:coreProperties>
</file>