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4\"/>
    </mc:Choice>
  </mc:AlternateContent>
  <bookViews>
    <workbookView xWindow="0" yWindow="0" windowWidth="28800" windowHeight="12180" tabRatio="597"/>
  </bookViews>
  <sheets>
    <sheet name="Diciembre 2024" sheetId="1" r:id="rId1"/>
  </sheets>
  <definedNames>
    <definedName name="_xlnm._FilterDatabase" localSheetId="0" hidden="1">'Diciembre 2024'!$A$12:$G$174</definedName>
    <definedName name="_xlnm.Print_Area" localSheetId="0">'Diciembre 2024'!$A$1:$F$181</definedName>
    <definedName name="_xlnm.Print_Titles" localSheetId="0">'Diciembre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4" i="1" l="1"/>
  <c r="D174" i="1" l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l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</calcChain>
</file>

<file path=xl/sharedStrings.xml><?xml version="1.0" encoding="utf-8"?>
<sst xmlns="http://schemas.openxmlformats.org/spreadsheetml/2006/main" count="337" uniqueCount="290">
  <si>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</si>
  <si>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</si>
  <si>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</si>
  <si>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</si>
  <si>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</si>
  <si>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</si>
  <si>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</si>
  <si>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</si>
  <si>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</si>
  <si>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4524000000002</t>
  </si>
  <si>
    <t>Humano Seguros, Sa</t>
  </si>
  <si>
    <t>Windtelecom, Sa</t>
  </si>
  <si>
    <t>4524000000005</t>
  </si>
  <si>
    <t>4524000000003</t>
  </si>
  <si>
    <t>4524000000004</t>
  </si>
  <si>
    <t>4524000000021</t>
  </si>
  <si>
    <t>INGRESOS y EGRESOS</t>
  </si>
  <si>
    <t>Totales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</si>
  <si>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</si>
  <si>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</si>
  <si>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</si>
  <si>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</si>
  <si>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</si>
  <si>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</si>
  <si>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</si>
  <si>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</si>
  <si>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</si>
  <si>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</si>
  <si>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</si>
  <si>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>Maryam Athill Gomez (Cheque Liquidable)</t>
  </si>
  <si>
    <t>4524000000026</t>
  </si>
  <si>
    <t>Servicio Sistema Motriz A</t>
  </si>
  <si>
    <t xml:space="preserve">  Enc.  de contabilidad</t>
  </si>
  <si>
    <t xml:space="preserve">          Preparado por:</t>
  </si>
  <si>
    <t>Gtg Industrial Srl</t>
  </si>
  <si>
    <t>Crédito</t>
  </si>
  <si>
    <t>Edesur Dominicana S A</t>
  </si>
  <si>
    <t>Industrias Banilejas Sas</t>
  </si>
  <si>
    <t>Trovasa Hand Wash Srl</t>
  </si>
  <si>
    <t>P A Catering Srl</t>
  </si>
  <si>
    <t>Distribuidora Lagares, Sr</t>
  </si>
  <si>
    <t>Edenorte Dominicana S A</t>
  </si>
  <si>
    <t>Agua Planeta Azul</t>
  </si>
  <si>
    <t>Viamar S A</t>
  </si>
  <si>
    <t>4524000000011</t>
  </si>
  <si>
    <t>Magna Motors S A</t>
  </si>
  <si>
    <t>Comunicaciones y Redes de Santo Domingo</t>
  </si>
  <si>
    <t>Grupo Ramos Sa</t>
  </si>
  <si>
    <t>del 01 al 31 de Diciembre del 2024</t>
  </si>
  <si>
    <t>Carolyn Pimentel Beato (cheque liquidable)</t>
  </si>
  <si>
    <t>Ck- 10251</t>
  </si>
  <si>
    <t>Ck- 10252</t>
  </si>
  <si>
    <t>Ck- 10253</t>
  </si>
  <si>
    <t>Ck- 10254</t>
  </si>
  <si>
    <t>Ck- 10255</t>
  </si>
  <si>
    <t>Ck- 10256</t>
  </si>
  <si>
    <t>Liliany Linares (caja chica de la dirección administrativa) 012-2024</t>
  </si>
  <si>
    <t>4524000000012</t>
  </si>
  <si>
    <t>Nómina bono vacacional diciembre 2024</t>
  </si>
  <si>
    <t>38443195947</t>
  </si>
  <si>
    <t>38443213245</t>
  </si>
  <si>
    <t>Tesoreria de la Seguridad Social noviembre 2024</t>
  </si>
  <si>
    <t>38443246402</t>
  </si>
  <si>
    <t>Ps  S Proveedora De Servic</t>
  </si>
  <si>
    <t>38443279967</t>
  </si>
  <si>
    <t>38443311212</t>
  </si>
  <si>
    <t>Gtb Radiodifusores Srl</t>
  </si>
  <si>
    <t>Honorarios por suplencia noviembre 2024</t>
  </si>
  <si>
    <t>38444184448</t>
  </si>
  <si>
    <t>Servicio prestado por docencia a Wendy Mariana Gomez Rivera</t>
  </si>
  <si>
    <t>38444200169</t>
  </si>
  <si>
    <t>Servicio prestado por docencia a Aldo Rafael Mercedes Medrano</t>
  </si>
  <si>
    <t>179240060159275</t>
  </si>
  <si>
    <t>Nómina Honorarios Por Servicios Prestados En El Extranjero noviembre 2024. Enmamnuel Zorrilla Lugo(Representante España)</t>
  </si>
  <si>
    <t>179240060160415</t>
  </si>
  <si>
    <t>Nómina Honorarios Por Servicios Prestados en el Extranjero noviembre 2024. Maria J De Luna (Representante en EEUU)</t>
  </si>
  <si>
    <t>179240060160546</t>
  </si>
  <si>
    <t>Nómina Honorarios Por Servicios Prestados En El Extranjero Noviembre 2024. Elisa Murray Waldron (Representante En Puerto Rico)</t>
  </si>
  <si>
    <t>179240060160703</t>
  </si>
  <si>
    <t>Nómina Honorarios Por Servicios Prestados En El Extranjero noviembre 2024. Rafael V, Espinal Santos (Representante En Puerto Rico)</t>
  </si>
  <si>
    <t>241202005170050427</t>
  </si>
  <si>
    <t>241202005170050430</t>
  </si>
  <si>
    <t>241202005170050434</t>
  </si>
  <si>
    <t>241202005170050437</t>
  </si>
  <si>
    <t>Ck- 10259</t>
  </si>
  <si>
    <t>Viático a colaboradores que realizaron evaluacion de desmpeño al personal TSE-Santiago</t>
  </si>
  <si>
    <t>Dieta a personal que brindó asistenciaen Diplomado los dias 19 y 21 de noviembre 2024</t>
  </si>
  <si>
    <t>Dieta al personal que brindó soporte en actividades institucionales el 20/11/2024</t>
  </si>
  <si>
    <t>4524000000007</t>
  </si>
  <si>
    <t>Viático al personal que brindó asistencia en Taller de Procedimientos Justicia Electoral el 28/11/2024</t>
  </si>
  <si>
    <t>38460065202</t>
  </si>
  <si>
    <t>Servicio prestado por docencia a Heidi Lisbet Cespedes Mejia</t>
  </si>
  <si>
    <t>38460098340</t>
  </si>
  <si>
    <t>38460121119</t>
  </si>
  <si>
    <t>38460145951</t>
  </si>
  <si>
    <t>Ceo Solutions Co Srl</t>
  </si>
  <si>
    <t>4524000040529</t>
  </si>
  <si>
    <t>Sisalril Subsidio Enferme</t>
  </si>
  <si>
    <t>241204005170010349</t>
  </si>
  <si>
    <t>Deposito- Sobrante Ck - 10236</t>
  </si>
  <si>
    <t>241204005170010352</t>
  </si>
  <si>
    <t>Deposito- Sobrante Ck - 10235</t>
  </si>
  <si>
    <t>38466366638</t>
  </si>
  <si>
    <t>38466380889</t>
  </si>
  <si>
    <t>Martinez Torres Traveling</t>
  </si>
  <si>
    <t>38466415976</t>
  </si>
  <si>
    <t>Instituto de Auditores Internos RD</t>
  </si>
  <si>
    <t>38466436813</t>
  </si>
  <si>
    <t>38466460072</t>
  </si>
  <si>
    <t>Abreu Fast Print Srl</t>
  </si>
  <si>
    <t>38466478290</t>
  </si>
  <si>
    <t>Dirección General de Impuestos Internos IT-1 noviembre 2024</t>
  </si>
  <si>
    <t>38466494459</t>
  </si>
  <si>
    <t>Dirección General de Impuestos Internos IR-17 noviembre 2024</t>
  </si>
  <si>
    <t>Deposito- Sobrante- 10244</t>
  </si>
  <si>
    <t>Viático al personal que brindó nsoporte en la Oficina Servicio al ciudadano Santiago de Los Caballeros</t>
  </si>
  <si>
    <t>Dieta al personal que brindó asistencia en diplomado loss dias 26 y 28 de noviembre 2024</t>
  </si>
  <si>
    <t>38470054068</t>
  </si>
  <si>
    <t>Servicio prestado por docencia a Maria Alexandra Munoz</t>
  </si>
  <si>
    <t>38470085836</t>
  </si>
  <si>
    <t>38470134087</t>
  </si>
  <si>
    <t>Dama Atelier Srl</t>
  </si>
  <si>
    <t>38470227599</t>
  </si>
  <si>
    <t>Nómina bono navideño servicios prestados Marisol Tobal</t>
  </si>
  <si>
    <t>Nómina Bono Navideño Jueces Suplentes</t>
  </si>
  <si>
    <t xml:space="preserve">Regalía adicional Nómina compensacion militar </t>
  </si>
  <si>
    <t xml:space="preserve">Regalía adicional Nómina Regalía personal fijos </t>
  </si>
  <si>
    <t>4524000000380</t>
  </si>
  <si>
    <t>Nómina regalía personal fijo 2024</t>
  </si>
  <si>
    <t>4524000000117</t>
  </si>
  <si>
    <t xml:space="preserve">Nómina Regalía compensacion militares 2024 </t>
  </si>
  <si>
    <t>38477136550</t>
  </si>
  <si>
    <t>Dirección General de Impuestos Internos IR-3 noviembre 2024</t>
  </si>
  <si>
    <t>179240060800895</t>
  </si>
  <si>
    <t>179240060802900</t>
  </si>
  <si>
    <t>Gastos de bolsillo a magistrada para participar en la misión de acompañamiento electoral en la ciudad La Paz Bolivia del 11 al 17 de diciembre del 2024</t>
  </si>
  <si>
    <t>4524000000535</t>
  </si>
  <si>
    <t>38514462242</t>
  </si>
  <si>
    <t>Reembolso a Calina Beltre por excedente en depósito de cheque liquidable</t>
  </si>
  <si>
    <t>38514472520</t>
  </si>
  <si>
    <t>Pago por servicios prestados por docencia a Angelica Marcela Lalondri</t>
  </si>
  <si>
    <t>38514483752</t>
  </si>
  <si>
    <t>Pago por servicios prestados por docencia a Rosanny Albertina Medina</t>
  </si>
  <si>
    <t>38514495716</t>
  </si>
  <si>
    <t>Pago por servicios prestados por docencia a Pedro Apolinar Mencia Ram</t>
  </si>
  <si>
    <t>38514506501</t>
  </si>
  <si>
    <t>David Elias Melgen</t>
  </si>
  <si>
    <t>38514516261</t>
  </si>
  <si>
    <t>38514540162</t>
  </si>
  <si>
    <t>Viático a favor de inspector y chofer por traslado a provincias el dia 5/12/2024</t>
  </si>
  <si>
    <t>Dieta a Domitilio Herrera por brindar asistencia en jornada extraordinaria</t>
  </si>
  <si>
    <t>4524000000006</t>
  </si>
  <si>
    <t>Dieta al personal qu brindó soporte en los trabajos de planta fisica y mantenimientos menores</t>
  </si>
  <si>
    <t>Dieta a favor del personal que realizó jornada extendida los dias 15, 16 y 17 de noviembre 2024</t>
  </si>
  <si>
    <t>Viático a Hector Tavares por realizar labores de mantenimiento</t>
  </si>
  <si>
    <t xml:space="preserve">Viático a Adalberto Morel por traslado desde TSE-Santiago al Distrito Nacional </t>
  </si>
  <si>
    <t>Dieta al personal que brindó asistencia en Taller de procedimientos den Justicia Electoral el dia 04/12/2024</t>
  </si>
  <si>
    <t>Dieta al personal que brindó asistencia en el Diplomado de Rectificacion de Actas el dia 03/12/2024</t>
  </si>
  <si>
    <t>38522658851</t>
  </si>
  <si>
    <t>38522698384</t>
  </si>
  <si>
    <t>38522731201</t>
  </si>
  <si>
    <t>38522743201</t>
  </si>
  <si>
    <t>Compañía Dominicana de Teléfonos</t>
  </si>
  <si>
    <t>38522760914</t>
  </si>
  <si>
    <t>38522772036</t>
  </si>
  <si>
    <t>38522790610</t>
  </si>
  <si>
    <t>38522817444</t>
  </si>
  <si>
    <t>Inversiones Azul del Este Dominicana</t>
  </si>
  <si>
    <t>38522831265</t>
  </si>
  <si>
    <t>All Office Solutions Ts Sr</t>
  </si>
  <si>
    <t>38522859996</t>
  </si>
  <si>
    <t>7Am Agencia Multimedia Srl</t>
  </si>
  <si>
    <t>4524000000023</t>
  </si>
  <si>
    <t>Dieta a favor del personal militar y choferes mes de noviembre 2024</t>
  </si>
  <si>
    <t>Viatico a Braulio M. Amparo por traslado a Oficina Servicio al Ciudadano Santiago el 22/11/2024</t>
  </si>
  <si>
    <t xml:space="preserve">Viatico a Hector Tavares por traslado a Oficina Servicio al Ciudadano Santiago a realizar levantamiento </t>
  </si>
  <si>
    <t>Viatico a inspector chofer oficina servicio al ciudadano Santiago por traslado a provincias el  dia 11/12/2024</t>
  </si>
  <si>
    <t>Viatico al personal que brindo asistencia en Taller Justicia Electoral el 12/12/2024</t>
  </si>
  <si>
    <t>38553006967</t>
  </si>
  <si>
    <t>Docugreen Srl</t>
  </si>
  <si>
    <t>38553077415</t>
  </si>
  <si>
    <t>Amaram Enterprise Srl</t>
  </si>
  <si>
    <t>38553105656</t>
  </si>
  <si>
    <t>Avmtec Srl</t>
  </si>
  <si>
    <t>38553122475</t>
  </si>
  <si>
    <t>38553145673</t>
  </si>
  <si>
    <t>38553212693</t>
  </si>
  <si>
    <t>38553318727</t>
  </si>
  <si>
    <t>38553336935</t>
  </si>
  <si>
    <t>38558682493</t>
  </si>
  <si>
    <t>38559308369</t>
  </si>
  <si>
    <t>38559351238</t>
  </si>
  <si>
    <t>Juan Manuel Medina Acosta</t>
  </si>
  <si>
    <t>38559384587</t>
  </si>
  <si>
    <t>38559403249</t>
  </si>
  <si>
    <t>38559423693</t>
  </si>
  <si>
    <t>Viatico a inspector chofer oficina servicio al ciudadano Santiago por traslado a provincias los dias 18 y 19 de diciembre 2024</t>
  </si>
  <si>
    <t>Dieta por brindar asistencia en hjornada extraordinaria el 5/12</t>
  </si>
  <si>
    <t>Viatico al personal que se traslado a Oficina Servicio al Ciudadano Santiago a realizar levantamiento y etiquetado de equipos de AA el 19/12/2024</t>
  </si>
  <si>
    <t>Viatico al personal que se traslado a Oficina Servicio al Ciudadano Santiago a realizar levantamiento e instalacion de AA el 17/12/2024</t>
  </si>
  <si>
    <t>38562582205</t>
  </si>
  <si>
    <t>38562595568</t>
  </si>
  <si>
    <t>38562608326</t>
  </si>
  <si>
    <t>38562647773</t>
  </si>
  <si>
    <t>Inversiones Azul Del Este</t>
  </si>
  <si>
    <t>38562680306</t>
  </si>
  <si>
    <t>Dieta mensajeros del TSE diciembre 2024</t>
  </si>
  <si>
    <t>4524000000387</t>
  </si>
  <si>
    <t>4524000000120</t>
  </si>
  <si>
    <t>38568120951</t>
  </si>
  <si>
    <t>38568155450</t>
  </si>
  <si>
    <t>Bonchecitos Srl</t>
  </si>
  <si>
    <t>38568182670</t>
  </si>
  <si>
    <t>Ck- 10258</t>
  </si>
  <si>
    <t>Deposito- Sobrante en Ck 10237</t>
  </si>
  <si>
    <t>Deposito- Sobrante en Ck 10239</t>
  </si>
  <si>
    <t>Deposito- Sobrante en Ck 10234</t>
  </si>
  <si>
    <t>Deposito- Sobrante en Ck 10240</t>
  </si>
  <si>
    <t>Ruth Molina Abreu (caja chica dir. Inspeccion no.010-2024)</t>
  </si>
  <si>
    <t>Tesoreria Nacional (Asignacion Presupuestaria)</t>
  </si>
  <si>
    <t>Instituto Postal Dominicano (INPOSDOM)</t>
  </si>
  <si>
    <t>Erika Perez (Cheque liquidable)</t>
  </si>
  <si>
    <t>Nestevez Servicios De Comunicaciones</t>
  </si>
  <si>
    <t>Gobernacion Civil Prov. De Santiago</t>
  </si>
  <si>
    <t>Liliany Linares (caja chica de la dirección administrativa) 013-2024</t>
  </si>
  <si>
    <t>Maria Esthela Vasquez Almonte(Cheque liquidable)</t>
  </si>
  <si>
    <t>Instituto Cultural Dominicano</t>
  </si>
  <si>
    <t>38601777567</t>
  </si>
  <si>
    <t>Pago docencia Gregorit Jose Martinez Mencia</t>
  </si>
  <si>
    <t>Pago docencia Pedro Apolinar Mencia Ramirez</t>
  </si>
  <si>
    <t>Reembolso cambio de asiento a magistrado vuelo Santo Domingo México</t>
  </si>
  <si>
    <t>38608714781</t>
  </si>
  <si>
    <t>38608738548</t>
  </si>
  <si>
    <t>38608755985</t>
  </si>
  <si>
    <t>Cooperativa Nacional de Servicios Judiciales COOPNASEJU diciembre 2024</t>
  </si>
  <si>
    <t>38608772279</t>
  </si>
  <si>
    <t>38608786032</t>
  </si>
  <si>
    <t>38608807982</t>
  </si>
  <si>
    <t>38608833415</t>
  </si>
  <si>
    <t>Sigmatec, SRL</t>
  </si>
  <si>
    <t>Dieta a fotógrafa Anabel García  por cubrir actividad el 17/12/2024</t>
  </si>
  <si>
    <t>241227005170040231</t>
  </si>
  <si>
    <t>Deposito- Sobrante Ck -10261</t>
  </si>
  <si>
    <t>241227005170040234</t>
  </si>
  <si>
    <t>Deposito- Sobrante Ck-10232</t>
  </si>
  <si>
    <t>241227005170040237</t>
  </si>
  <si>
    <t>Deposito- Sobrenta Ck-10256</t>
  </si>
  <si>
    <t>241227005170040240</t>
  </si>
  <si>
    <t>Deposito- Sobrante Ck 31802.</t>
  </si>
  <si>
    <t>38610362986</t>
  </si>
  <si>
    <t>38610377200</t>
  </si>
  <si>
    <t>38610387816</t>
  </si>
  <si>
    <t>38610413152</t>
  </si>
  <si>
    <t>38610429016</t>
  </si>
  <si>
    <t>38610444126</t>
  </si>
  <si>
    <t>Cange Industrial Eirl</t>
  </si>
  <si>
    <t>38610459476</t>
  </si>
  <si>
    <t>38610468518</t>
  </si>
  <si>
    <t>38610484691</t>
  </si>
  <si>
    <t>38610521511</t>
  </si>
  <si>
    <t>Flow Srl</t>
  </si>
  <si>
    <t>38610532840</t>
  </si>
  <si>
    <t>38610559119</t>
  </si>
  <si>
    <t>38610583516</t>
  </si>
  <si>
    <t>Centro Cuesta Nacional Sas</t>
  </si>
  <si>
    <t>Dieta al servidor Alejandro Santos por soporte en mantenimiento de transfer</t>
  </si>
  <si>
    <t xml:space="preserve">Pago servicios de interpretación lenguaje de señas a Mirian Altagracia Encarnación </t>
  </si>
  <si>
    <t>Premio a la excelencia José Peguero conmemoración del día Internacional del hombre</t>
  </si>
  <si>
    <t>Tesorería de la Seguridad Social Diciembre 2024</t>
  </si>
  <si>
    <t>Fondo de Previsión Social Jueces Diciembre 2024</t>
  </si>
  <si>
    <t>Pago por servicios Honorarios Profesionales David Elías Melgen</t>
  </si>
  <si>
    <t>Martínez Torres Traveling</t>
  </si>
  <si>
    <t>Dieta al servidor Damián Cordero por asistencia en actividades</t>
  </si>
  <si>
    <t>Escuela Dominicana De Con</t>
  </si>
  <si>
    <t>Express Solutions Servicio</t>
  </si>
  <si>
    <t>Cooperativa De Ahorro y Crédito COOPTSE, diciembre 2024</t>
  </si>
  <si>
    <t>Glassella Pastelería Srl</t>
  </si>
  <si>
    <t>Nómina Dieta voces diciembre 2024</t>
  </si>
  <si>
    <t>Nómina servidores fijos diciembre 2024</t>
  </si>
  <si>
    <t>Nómina dieta protocolo diciembre 2024</t>
  </si>
  <si>
    <t>Nómina dieta jueces suplentes diciembre 2024</t>
  </si>
  <si>
    <t>Nómina honorarios por servicios prestados Marisol Tobals diciembre 2024</t>
  </si>
  <si>
    <t>Nómina compensacion militares diciembre 2024</t>
  </si>
  <si>
    <t>Comisiones Bancarias</t>
  </si>
  <si>
    <t>293,279,914.55</t>
  </si>
  <si>
    <t xml:space="preserve">Bono navideño compensacion militares </t>
  </si>
  <si>
    <t xml:space="preserve">Bono Extraordinario Servidores fijos </t>
  </si>
  <si>
    <t>Deposito- Sobrante Ck- 10263</t>
  </si>
  <si>
    <t>241227005170030306</t>
  </si>
  <si>
    <t>4524000000116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</si>
</sst>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Fill="1" applyBorder="1" applyAlignment="1">
      <alignment horizontal="left" vertical="top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right"/>
    </xf>
    <xf numFmtId="43" fontId="4" fillId="0" borderId="0" xfId="1" applyFont="1" applyFill="1" applyBorder="1" applyAlignment="1"/>
    <xf numFmtId="0" fontId="0" fillId="0" borderId="0" xfId="0"/>
    <xf numFmtId="0" fontId="2" fillId="0" borderId="0" xfId="0" applyFont="1" applyFill="1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8" fillId="24" borderId="1" xfId="0" applyFont="1" applyFill="1" applyBorder="1" applyAlignment="1">
      <alignment wrapText="1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top"/>
    </xf>
    <xf numFmtId="0" fontId="4" fillId="25" borderId="1" xfId="0" applyFont="1" applyFill="1" applyBorder="1" applyAlignment="1">
      <alignment horizontal="left" vertical="center" wrapText="1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1"/>
  <sheetViews>
    <sheetView showGridLines="0" tabSelected="1" view="pageBreakPreview" zoomScale="50" zoomScaleNormal="50" zoomScaleSheetLayoutView="50" workbookViewId="0">
      <selection activeCell="A13" sqref="A13:F174"/>
    </sheetView>
  </sheetViews>
  <sheetFormatPr baseColWidth="10" defaultColWidth="32.7109375" defaultRowHeight="30.75" x14ac:dyDescent="0.45"/>
  <cols>
    <col min="1" max="1" width="26" style="10" customWidth="1"/>
    <col min="2" max="2" width="50.5703125" style="15" customWidth="1"/>
    <col min="3" max="3" width="111.5703125" style="11" customWidth="1"/>
    <col min="4" max="4" width="37.140625" style="17" customWidth="1"/>
    <col min="5" max="5" width="35.85546875" style="8" customWidth="1"/>
    <col min="6" max="6" width="37.140625" style="4" customWidth="1"/>
    <col min="7" max="16384" width="32.7109375" style="4"/>
  </cols>
  <sheetData>
    <row r="1" spans="1:6" ht="20.100000000000001" customHeight="1" x14ac:dyDescent="0.45">
      <c r="A1" s="2"/>
      <c r="B1" s="13"/>
      <c r="C1" s="3"/>
      <c r="D1" s="16"/>
      <c r="E1" s="9"/>
    </row>
    <row r="2" spans="1:6" ht="20.100000000000001" customHeight="1" x14ac:dyDescent="0.45">
      <c r="A2" s="12"/>
      <c r="B2" s="13"/>
      <c r="C2" s="3"/>
      <c r="D2" s="16"/>
      <c r="E2" s="9"/>
    </row>
    <row r="3" spans="1:6" ht="20.100000000000001" customHeight="1" x14ac:dyDescent="0.45">
      <c r="A3" s="2"/>
      <c r="B3" s="13"/>
      <c r="C3" s="3"/>
      <c r="D3" s="16"/>
      <c r="E3" s="9"/>
    </row>
    <row r="4" spans="1:6" ht="19.5" customHeight="1" x14ac:dyDescent="0.45">
      <c r="A4" s="2"/>
      <c r="B4" s="13"/>
      <c r="C4" s="3"/>
      <c r="D4" s="16"/>
      <c r="E4" s="9"/>
    </row>
    <row r="5" spans="1:6" ht="20.100000000000001" customHeight="1" x14ac:dyDescent="0.45">
      <c r="A5" s="2"/>
      <c r="B5" s="13"/>
      <c r="C5" s="3"/>
      <c r="D5" s="16"/>
      <c r="E5" s="9"/>
    </row>
    <row r="6" spans="1:6" ht="31.5" customHeight="1" x14ac:dyDescent="0.45">
      <c r="A6" s="62" t="s">
        <v>7</v>
      </c>
      <c r="B6" s="62"/>
      <c r="C6" s="62"/>
      <c r="D6" s="62"/>
      <c r="E6" s="62"/>
      <c r="F6" s="62"/>
    </row>
    <row r="7" spans="1:6" ht="31.5" customHeight="1" x14ac:dyDescent="0.45">
      <c r="A7" s="63" t="s">
        <v>5</v>
      </c>
      <c r="B7" s="63"/>
      <c r="C7" s="63"/>
      <c r="D7" s="63"/>
      <c r="E7" s="63"/>
      <c r="F7" s="63"/>
    </row>
    <row r="8" spans="1:6" ht="25.5" customHeight="1" x14ac:dyDescent="0.45">
      <c r="A8" s="64" t="s">
        <v>16</v>
      </c>
      <c r="B8" s="64"/>
      <c r="C8" s="64"/>
      <c r="D8" s="64"/>
      <c r="E8" s="64"/>
      <c r="F8" s="64"/>
    </row>
    <row r="9" spans="1:6" ht="25.5" customHeight="1" x14ac:dyDescent="0.45">
      <c r="A9" s="65" t="s">
        <v>48</v>
      </c>
      <c r="B9" s="65"/>
      <c r="C9" s="65"/>
      <c r="D9" s="65"/>
      <c r="E9" s="65"/>
      <c r="F9" s="65"/>
    </row>
    <row r="10" spans="1:6" ht="31.5" customHeight="1" thickBot="1" x14ac:dyDescent="0.5">
      <c r="A10" s="66" t="s">
        <v>4</v>
      </c>
      <c r="B10" s="66"/>
      <c r="C10" s="66"/>
      <c r="D10" s="66"/>
      <c r="E10" s="66"/>
      <c r="F10" s="66"/>
    </row>
    <row r="11" spans="1:6" ht="31.5" thickBot="1" x14ac:dyDescent="0.5">
      <c r="A11" s="61"/>
      <c r="B11" s="61"/>
      <c r="C11" s="61"/>
      <c r="D11" s="61"/>
      <c r="E11" s="61"/>
    </row>
    <row r="12" spans="1:6" ht="31.5" thickBot="1" x14ac:dyDescent="0.5">
      <c r="A12" s="5" t="s">
        <v>3</v>
      </c>
      <c r="B12" s="14" t="s">
        <v>2</v>
      </c>
      <c r="C12" s="6" t="s">
        <v>1</v>
      </c>
      <c r="D12" s="28" t="s">
        <v>0</v>
      </c>
      <c r="E12" s="28" t="s">
        <v>35</v>
      </c>
      <c r="F12" s="22" t="s">
        <v>6</v>
      </c>
    </row>
    <row r="13" spans="1:6" ht="36.75" customHeight="1" x14ac:dyDescent="0.45">
      <c r="A13" s="23">
        <v>45627</v>
      </c>
      <c r="B13" s="18"/>
      <c r="C13" s="19" t="s">
        <v>8</v>
      </c>
      <c r="D13" s="20"/>
      <c r="E13" s="21"/>
      <c r="F13" s="24">
        <v>326806875.49999994</v>
      </c>
    </row>
    <row r="14" spans="1:6" ht="57.75" customHeight="1" x14ac:dyDescent="0.45">
      <c r="A14" s="29">
        <v>45628</v>
      </c>
      <c r="B14" s="31" t="s">
        <v>50</v>
      </c>
      <c r="C14" s="36" t="s">
        <v>25</v>
      </c>
      <c r="D14" s="26"/>
      <c r="E14" s="34">
        <v>50000</v>
      </c>
      <c r="F14" s="27">
        <f>F13-E14+D14</f>
        <v>326756875.49999994</v>
      </c>
    </row>
    <row r="15" spans="1:6" s="7" customFormat="1" ht="57.75" customHeight="1" x14ac:dyDescent="0.45">
      <c r="A15" s="29">
        <v>45628</v>
      </c>
      <c r="B15" s="31" t="s">
        <v>51</v>
      </c>
      <c r="C15" s="36" t="s">
        <v>26</v>
      </c>
      <c r="D15" s="26"/>
      <c r="E15" s="34">
        <v>25000</v>
      </c>
      <c r="F15" s="33">
        <f t="shared" ref="F15:F78" si="0">F14-E15+D15</f>
        <v>326731875.49999994</v>
      </c>
    </row>
    <row r="16" spans="1:6" s="7" customFormat="1" ht="57.75" customHeight="1" x14ac:dyDescent="0.45">
      <c r="A16" s="29">
        <v>45628</v>
      </c>
      <c r="B16" s="31" t="s">
        <v>52</v>
      </c>
      <c r="C16" s="36" t="s">
        <v>27</v>
      </c>
      <c r="D16" s="26"/>
      <c r="E16" s="34">
        <v>25000</v>
      </c>
      <c r="F16" s="33">
        <f t="shared" si="0"/>
        <v>326706875.49999994</v>
      </c>
    </row>
    <row r="17" spans="1:6" s="7" customFormat="1" ht="57.75" customHeight="1" x14ac:dyDescent="0.45">
      <c r="A17" s="29">
        <v>45628</v>
      </c>
      <c r="B17" s="31" t="s">
        <v>53</v>
      </c>
      <c r="C17" s="36" t="s">
        <v>28</v>
      </c>
      <c r="D17" s="26"/>
      <c r="E17" s="34">
        <v>25000</v>
      </c>
      <c r="F17" s="33">
        <f t="shared" si="0"/>
        <v>326681875.49999994</v>
      </c>
    </row>
    <row r="18" spans="1:6" s="7" customFormat="1" ht="57.75" customHeight="1" x14ac:dyDescent="0.45">
      <c r="A18" s="29">
        <v>45628</v>
      </c>
      <c r="B18" s="31" t="s">
        <v>54</v>
      </c>
      <c r="C18" s="36" t="s">
        <v>49</v>
      </c>
      <c r="D18" s="26"/>
      <c r="E18" s="34">
        <v>25000</v>
      </c>
      <c r="F18" s="33">
        <f t="shared" si="0"/>
        <v>326656875.49999994</v>
      </c>
    </row>
    <row r="19" spans="1:6" s="7" customFormat="1" ht="57.75" customHeight="1" x14ac:dyDescent="0.45">
      <c r="A19" s="29">
        <v>45628</v>
      </c>
      <c r="B19" s="31" t="s">
        <v>55</v>
      </c>
      <c r="C19" s="36" t="s">
        <v>29</v>
      </c>
      <c r="D19" s="26"/>
      <c r="E19" s="34">
        <v>25000</v>
      </c>
      <c r="F19" s="33">
        <f t="shared" si="0"/>
        <v>326631875.49999994</v>
      </c>
    </row>
    <row r="20" spans="1:6" s="7" customFormat="1" ht="57.75" customHeight="1" x14ac:dyDescent="0.45">
      <c r="A20" s="29">
        <v>45628</v>
      </c>
      <c r="B20" s="31" t="s">
        <v>213</v>
      </c>
      <c r="C20" s="58" t="s">
        <v>56</v>
      </c>
      <c r="E20" s="32">
        <v>150946.38</v>
      </c>
      <c r="F20" s="33">
        <f t="shared" si="0"/>
        <v>326480929.11999995</v>
      </c>
    </row>
    <row r="21" spans="1:6" s="7" customFormat="1" ht="57.75" customHeight="1" x14ac:dyDescent="0.45">
      <c r="A21" s="29">
        <v>45628</v>
      </c>
      <c r="B21" s="31" t="s">
        <v>57</v>
      </c>
      <c r="C21" s="58" t="s">
        <v>58</v>
      </c>
      <c r="D21" s="32"/>
      <c r="E21" s="34">
        <v>992564.9</v>
      </c>
      <c r="F21" s="33">
        <f t="shared" si="0"/>
        <v>325488364.21999997</v>
      </c>
    </row>
    <row r="22" spans="1:6" s="7" customFormat="1" ht="57.75" customHeight="1" x14ac:dyDescent="0.45">
      <c r="A22" s="29">
        <v>45628</v>
      </c>
      <c r="B22" s="31" t="s">
        <v>59</v>
      </c>
      <c r="C22" s="58" t="s">
        <v>11</v>
      </c>
      <c r="D22" s="32"/>
      <c r="E22" s="34">
        <v>175140.72</v>
      </c>
      <c r="F22" s="33">
        <f t="shared" si="0"/>
        <v>325313223.49999994</v>
      </c>
    </row>
    <row r="23" spans="1:6" s="7" customFormat="1" ht="57.75" customHeight="1" x14ac:dyDescent="0.45">
      <c r="A23" s="29">
        <v>45628</v>
      </c>
      <c r="B23" s="31" t="s">
        <v>60</v>
      </c>
      <c r="C23" s="58" t="s">
        <v>61</v>
      </c>
      <c r="D23" s="32"/>
      <c r="E23" s="34">
        <v>6755504.5599999996</v>
      </c>
      <c r="F23" s="33">
        <f t="shared" si="0"/>
        <v>318557718.93999994</v>
      </c>
    </row>
    <row r="24" spans="1:6" s="7" customFormat="1" ht="57.75" customHeight="1" x14ac:dyDescent="0.45">
      <c r="A24" s="29">
        <v>45628</v>
      </c>
      <c r="B24" s="31" t="s">
        <v>62</v>
      </c>
      <c r="C24" s="58" t="s">
        <v>63</v>
      </c>
      <c r="D24" s="32"/>
      <c r="E24" s="34">
        <v>215900.96</v>
      </c>
      <c r="F24" s="33">
        <f t="shared" si="0"/>
        <v>318341817.97999996</v>
      </c>
    </row>
    <row r="25" spans="1:6" s="7" customFormat="1" ht="57.75" customHeight="1" x14ac:dyDescent="0.45">
      <c r="A25" s="29">
        <v>45628</v>
      </c>
      <c r="B25" s="31" t="s">
        <v>64</v>
      </c>
      <c r="C25" s="58" t="s">
        <v>45</v>
      </c>
      <c r="D25" s="32"/>
      <c r="E25" s="34">
        <v>75076.05</v>
      </c>
      <c r="F25" s="33">
        <f t="shared" si="0"/>
        <v>318266741.92999995</v>
      </c>
    </row>
    <row r="26" spans="1:6" s="7" customFormat="1" ht="57.75" customHeight="1" x14ac:dyDescent="0.45">
      <c r="A26" s="29">
        <v>45628</v>
      </c>
      <c r="B26" s="31" t="s">
        <v>65</v>
      </c>
      <c r="C26" s="58" t="s">
        <v>66</v>
      </c>
      <c r="D26" s="32"/>
      <c r="E26" s="34">
        <v>423750</v>
      </c>
      <c r="F26" s="33">
        <f t="shared" si="0"/>
        <v>317842991.92999995</v>
      </c>
    </row>
    <row r="27" spans="1:6" s="7" customFormat="1" ht="57.75" customHeight="1" x14ac:dyDescent="0.45">
      <c r="A27" s="29">
        <v>45628</v>
      </c>
      <c r="B27" s="31" t="s">
        <v>13</v>
      </c>
      <c r="C27" s="58" t="s">
        <v>67</v>
      </c>
      <c r="D27" s="32"/>
      <c r="E27" s="34">
        <v>30526.07</v>
      </c>
      <c r="F27" s="33">
        <f t="shared" si="0"/>
        <v>317812465.85999995</v>
      </c>
    </row>
    <row r="28" spans="1:6" s="7" customFormat="1" ht="57.75" customHeight="1" x14ac:dyDescent="0.45">
      <c r="A28" s="29">
        <v>45628</v>
      </c>
      <c r="B28" s="31" t="s">
        <v>68</v>
      </c>
      <c r="C28" s="58" t="s">
        <v>69</v>
      </c>
      <c r="D28" s="32"/>
      <c r="E28" s="34">
        <v>2700</v>
      </c>
      <c r="F28" s="33">
        <f t="shared" si="0"/>
        <v>317809765.85999995</v>
      </c>
    </row>
    <row r="29" spans="1:6" s="7" customFormat="1" ht="57.75" customHeight="1" x14ac:dyDescent="0.45">
      <c r="A29" s="29">
        <v>45628</v>
      </c>
      <c r="B29" s="31" t="s">
        <v>70</v>
      </c>
      <c r="C29" s="58" t="s">
        <v>71</v>
      </c>
      <c r="D29" s="32"/>
      <c r="E29" s="34">
        <v>2700</v>
      </c>
      <c r="F29" s="33">
        <f t="shared" si="0"/>
        <v>317807065.85999995</v>
      </c>
    </row>
    <row r="30" spans="1:6" s="7" customFormat="1" ht="57.75" customHeight="1" x14ac:dyDescent="0.45">
      <c r="A30" s="29">
        <v>45628</v>
      </c>
      <c r="B30" s="31" t="s">
        <v>72</v>
      </c>
      <c r="C30" s="58" t="s">
        <v>73</v>
      </c>
      <c r="D30" s="32"/>
      <c r="E30" s="34">
        <v>110417.34</v>
      </c>
      <c r="F30" s="33">
        <f t="shared" si="0"/>
        <v>317696648.51999998</v>
      </c>
    </row>
    <row r="31" spans="1:6" s="7" customFormat="1" ht="57.75" customHeight="1" x14ac:dyDescent="0.45">
      <c r="A31" s="29">
        <v>45628</v>
      </c>
      <c r="B31" s="31" t="s">
        <v>74</v>
      </c>
      <c r="C31" s="58" t="s">
        <v>75</v>
      </c>
      <c r="D31" s="32"/>
      <c r="E31" s="34">
        <v>102598.85</v>
      </c>
      <c r="F31" s="33">
        <f t="shared" si="0"/>
        <v>317594049.66999996</v>
      </c>
    </row>
    <row r="32" spans="1:6" s="7" customFormat="1" ht="57.75" customHeight="1" x14ac:dyDescent="0.45">
      <c r="A32" s="29">
        <v>45628</v>
      </c>
      <c r="B32" s="31" t="s">
        <v>76</v>
      </c>
      <c r="C32" s="58" t="s">
        <v>77</v>
      </c>
      <c r="D32" s="32"/>
      <c r="E32" s="34">
        <v>60020.39</v>
      </c>
      <c r="F32" s="33">
        <f t="shared" si="0"/>
        <v>317534029.27999997</v>
      </c>
    </row>
    <row r="33" spans="1:6" s="7" customFormat="1" ht="57.75" customHeight="1" x14ac:dyDescent="0.45">
      <c r="A33" s="29">
        <v>45628</v>
      </c>
      <c r="B33" s="31" t="s">
        <v>78</v>
      </c>
      <c r="C33" s="58" t="s">
        <v>79</v>
      </c>
      <c r="D33" s="32"/>
      <c r="E33" s="34">
        <v>52866.47</v>
      </c>
      <c r="F33" s="33">
        <f t="shared" si="0"/>
        <v>317481162.80999994</v>
      </c>
    </row>
    <row r="34" spans="1:6" s="7" customFormat="1" ht="57.75" customHeight="1" x14ac:dyDescent="0.45">
      <c r="A34" s="29">
        <v>45628</v>
      </c>
      <c r="B34" s="31" t="s">
        <v>80</v>
      </c>
      <c r="C34" s="58" t="s">
        <v>214</v>
      </c>
      <c r="D34" s="32">
        <v>5399</v>
      </c>
      <c r="E34" s="34"/>
      <c r="F34" s="33">
        <f t="shared" si="0"/>
        <v>317486561.80999994</v>
      </c>
    </row>
    <row r="35" spans="1:6" s="7" customFormat="1" ht="57.75" customHeight="1" x14ac:dyDescent="0.45">
      <c r="A35" s="29">
        <v>45628</v>
      </c>
      <c r="B35" s="31" t="s">
        <v>81</v>
      </c>
      <c r="C35" s="58" t="s">
        <v>215</v>
      </c>
      <c r="D35" s="32">
        <v>18280</v>
      </c>
      <c r="E35" s="34"/>
      <c r="F35" s="33">
        <f t="shared" si="0"/>
        <v>317504841.80999994</v>
      </c>
    </row>
    <row r="36" spans="1:6" s="7" customFormat="1" ht="57.75" customHeight="1" x14ac:dyDescent="0.45">
      <c r="A36" s="29">
        <v>45628</v>
      </c>
      <c r="B36" s="31" t="s">
        <v>82</v>
      </c>
      <c r="C36" s="58" t="s">
        <v>216</v>
      </c>
      <c r="D36" s="32">
        <v>26456</v>
      </c>
      <c r="E36" s="34"/>
      <c r="F36" s="33">
        <f t="shared" si="0"/>
        <v>317531297.80999994</v>
      </c>
    </row>
    <row r="37" spans="1:6" s="7" customFormat="1" ht="57.75" customHeight="1" x14ac:dyDescent="0.45">
      <c r="A37" s="29">
        <v>45628</v>
      </c>
      <c r="B37" s="31" t="s">
        <v>83</v>
      </c>
      <c r="C37" s="58" t="s">
        <v>217</v>
      </c>
      <c r="D37" s="32">
        <v>4505</v>
      </c>
      <c r="E37" s="34"/>
      <c r="F37" s="33">
        <f t="shared" si="0"/>
        <v>317535802.80999994</v>
      </c>
    </row>
    <row r="38" spans="1:6" s="7" customFormat="1" ht="57.75" customHeight="1" x14ac:dyDescent="0.45">
      <c r="A38" s="29">
        <v>45630</v>
      </c>
      <c r="B38" s="31" t="s">
        <v>84</v>
      </c>
      <c r="C38" s="58" t="s">
        <v>218</v>
      </c>
      <c r="D38" s="32"/>
      <c r="E38" s="34">
        <v>103900</v>
      </c>
      <c r="F38" s="33">
        <f t="shared" si="0"/>
        <v>317431902.80999994</v>
      </c>
    </row>
    <row r="39" spans="1:6" s="7" customFormat="1" ht="57.75" customHeight="1" x14ac:dyDescent="0.45">
      <c r="A39" s="29">
        <v>45630</v>
      </c>
      <c r="B39" s="31" t="s">
        <v>12</v>
      </c>
      <c r="C39" s="58" t="s">
        <v>85</v>
      </c>
      <c r="D39" s="32"/>
      <c r="E39" s="34">
        <v>9400</v>
      </c>
      <c r="F39" s="33">
        <f t="shared" si="0"/>
        <v>317422502.80999994</v>
      </c>
    </row>
    <row r="40" spans="1:6" s="7" customFormat="1" ht="57.75" customHeight="1" x14ac:dyDescent="0.45">
      <c r="A40" s="29">
        <v>45630</v>
      </c>
      <c r="B40" s="31" t="s">
        <v>14</v>
      </c>
      <c r="C40" s="58" t="s">
        <v>86</v>
      </c>
      <c r="D40" s="32"/>
      <c r="E40" s="34">
        <v>3000</v>
      </c>
      <c r="F40" s="33">
        <f t="shared" si="0"/>
        <v>317419502.80999994</v>
      </c>
    </row>
    <row r="41" spans="1:6" s="7" customFormat="1" ht="57.75" customHeight="1" x14ac:dyDescent="0.45">
      <c r="A41" s="29">
        <v>45630</v>
      </c>
      <c r="B41" s="31" t="s">
        <v>12</v>
      </c>
      <c r="C41" s="58" t="s">
        <v>87</v>
      </c>
      <c r="D41" s="32"/>
      <c r="E41" s="34">
        <v>3750</v>
      </c>
      <c r="F41" s="33">
        <f t="shared" si="0"/>
        <v>317415752.80999994</v>
      </c>
    </row>
    <row r="42" spans="1:6" s="7" customFormat="1" ht="57.75" customHeight="1" x14ac:dyDescent="0.45">
      <c r="A42" s="29">
        <v>45630</v>
      </c>
      <c r="B42" s="31" t="s">
        <v>88</v>
      </c>
      <c r="C42" s="58" t="s">
        <v>89</v>
      </c>
      <c r="D42" s="32"/>
      <c r="E42" s="34">
        <v>11400</v>
      </c>
      <c r="F42" s="33">
        <f t="shared" si="0"/>
        <v>317404352.80999994</v>
      </c>
    </row>
    <row r="43" spans="1:6" s="7" customFormat="1" ht="57.75" customHeight="1" x14ac:dyDescent="0.45">
      <c r="A43" s="29">
        <v>45630</v>
      </c>
      <c r="B43" s="31" t="s">
        <v>90</v>
      </c>
      <c r="C43" s="58" t="s">
        <v>91</v>
      </c>
      <c r="D43" s="32"/>
      <c r="E43" s="34">
        <v>2700</v>
      </c>
      <c r="F43" s="33">
        <f t="shared" si="0"/>
        <v>317401652.80999994</v>
      </c>
    </row>
    <row r="44" spans="1:6" s="7" customFormat="1" ht="57.75" customHeight="1" x14ac:dyDescent="0.45">
      <c r="A44" s="29">
        <v>45630</v>
      </c>
      <c r="B44" s="31" t="s">
        <v>92</v>
      </c>
      <c r="C44" s="58" t="s">
        <v>31</v>
      </c>
      <c r="D44" s="32"/>
      <c r="E44" s="34">
        <v>131407.32</v>
      </c>
      <c r="F44" s="33">
        <f t="shared" si="0"/>
        <v>317270245.48999995</v>
      </c>
    </row>
    <row r="45" spans="1:6" s="7" customFormat="1" ht="57.75" customHeight="1" x14ac:dyDescent="0.45">
      <c r="A45" s="29">
        <v>45630</v>
      </c>
      <c r="B45" s="31" t="s">
        <v>93</v>
      </c>
      <c r="C45" s="58" t="s">
        <v>39</v>
      </c>
      <c r="D45" s="32"/>
      <c r="E45" s="34">
        <v>13983</v>
      </c>
      <c r="F45" s="33">
        <f t="shared" si="0"/>
        <v>317256262.48999995</v>
      </c>
    </row>
    <row r="46" spans="1:6" s="7" customFormat="1" ht="57.75" customHeight="1" x14ac:dyDescent="0.45">
      <c r="A46" s="29">
        <v>45630</v>
      </c>
      <c r="B46" s="31" t="s">
        <v>94</v>
      </c>
      <c r="C46" s="58" t="s">
        <v>95</v>
      </c>
      <c r="D46" s="32"/>
      <c r="E46" s="34">
        <v>18080</v>
      </c>
      <c r="F46" s="33">
        <f t="shared" si="0"/>
        <v>317238182.48999995</v>
      </c>
    </row>
    <row r="47" spans="1:6" s="7" customFormat="1" ht="57.75" customHeight="1" x14ac:dyDescent="0.45">
      <c r="A47" s="29">
        <v>45630</v>
      </c>
      <c r="B47" s="31" t="s">
        <v>96</v>
      </c>
      <c r="C47" s="58" t="s">
        <v>97</v>
      </c>
      <c r="D47" s="32">
        <v>451662.76</v>
      </c>
      <c r="E47" s="34"/>
      <c r="F47" s="33">
        <f t="shared" si="0"/>
        <v>317689845.24999994</v>
      </c>
    </row>
    <row r="48" spans="1:6" s="7" customFormat="1" ht="57.75" customHeight="1" x14ac:dyDescent="0.45">
      <c r="A48" s="29">
        <v>45630</v>
      </c>
      <c r="B48" s="31" t="s">
        <v>98</v>
      </c>
      <c r="C48" s="58" t="s">
        <v>99</v>
      </c>
      <c r="D48" s="32">
        <v>6400</v>
      </c>
      <c r="E48" s="34"/>
      <c r="F48" s="33">
        <f t="shared" si="0"/>
        <v>317696245.24999994</v>
      </c>
    </row>
    <row r="49" spans="1:6" s="7" customFormat="1" ht="57.75" customHeight="1" x14ac:dyDescent="0.45">
      <c r="A49" s="29">
        <v>45630</v>
      </c>
      <c r="B49" s="31" t="s">
        <v>100</v>
      </c>
      <c r="C49" s="58" t="s">
        <v>101</v>
      </c>
      <c r="D49" s="32">
        <v>5908</v>
      </c>
      <c r="E49" s="34"/>
      <c r="F49" s="33">
        <f t="shared" si="0"/>
        <v>317702153.24999994</v>
      </c>
    </row>
    <row r="50" spans="1:6" s="7" customFormat="1" ht="57.75" customHeight="1" x14ac:dyDescent="0.45">
      <c r="A50" s="29">
        <v>45631</v>
      </c>
      <c r="B50" s="31" t="s">
        <v>102</v>
      </c>
      <c r="C50" s="58" t="s">
        <v>36</v>
      </c>
      <c r="D50" s="32"/>
      <c r="E50" s="34">
        <v>416067.99</v>
      </c>
      <c r="F50" s="33">
        <f t="shared" si="0"/>
        <v>317286085.25999993</v>
      </c>
    </row>
    <row r="51" spans="1:6" s="7" customFormat="1" ht="57.75" customHeight="1" x14ac:dyDescent="0.45">
      <c r="A51" s="29">
        <v>45631</v>
      </c>
      <c r="B51" s="31" t="s">
        <v>103</v>
      </c>
      <c r="C51" s="58" t="s">
        <v>104</v>
      </c>
      <c r="D51" s="32"/>
      <c r="E51" s="34">
        <v>391194.17</v>
      </c>
      <c r="F51" s="33">
        <f t="shared" si="0"/>
        <v>316894891.08999991</v>
      </c>
    </row>
    <row r="52" spans="1:6" s="7" customFormat="1" ht="57.75" customHeight="1" x14ac:dyDescent="0.45">
      <c r="A52" s="29">
        <v>45631</v>
      </c>
      <c r="B52" s="31" t="s">
        <v>105</v>
      </c>
      <c r="C52" s="58" t="s">
        <v>106</v>
      </c>
      <c r="D52" s="32"/>
      <c r="E52" s="34">
        <v>150000</v>
      </c>
      <c r="F52" s="33">
        <f t="shared" si="0"/>
        <v>316744891.08999991</v>
      </c>
    </row>
    <row r="53" spans="1:6" s="7" customFormat="1" ht="57.75" customHeight="1" x14ac:dyDescent="0.45">
      <c r="A53" s="29">
        <v>45631</v>
      </c>
      <c r="B53" s="31" t="s">
        <v>107</v>
      </c>
      <c r="C53" s="58" t="s">
        <v>43</v>
      </c>
      <c r="D53" s="32"/>
      <c r="E53" s="34">
        <v>14621.38</v>
      </c>
      <c r="F53" s="33">
        <f t="shared" si="0"/>
        <v>316730269.70999992</v>
      </c>
    </row>
    <row r="54" spans="1:6" s="7" customFormat="1" ht="57.75" customHeight="1" x14ac:dyDescent="0.45">
      <c r="A54" s="29">
        <v>45631</v>
      </c>
      <c r="B54" s="31" t="s">
        <v>108</v>
      </c>
      <c r="C54" s="58" t="s">
        <v>109</v>
      </c>
      <c r="D54" s="32"/>
      <c r="E54" s="34">
        <v>51980</v>
      </c>
      <c r="F54" s="33">
        <f t="shared" si="0"/>
        <v>316678289.70999992</v>
      </c>
    </row>
    <row r="55" spans="1:6" s="7" customFormat="1" ht="57.75" customHeight="1" x14ac:dyDescent="0.45">
      <c r="A55" s="29">
        <v>45631</v>
      </c>
      <c r="B55" s="31" t="s">
        <v>110</v>
      </c>
      <c r="C55" s="58" t="s">
        <v>111</v>
      </c>
      <c r="D55" s="32"/>
      <c r="E55" s="34">
        <v>333476.93</v>
      </c>
      <c r="F55" s="33">
        <f t="shared" si="0"/>
        <v>316344812.77999991</v>
      </c>
    </row>
    <row r="56" spans="1:6" s="7" customFormat="1" ht="57.75" customHeight="1" x14ac:dyDescent="0.45">
      <c r="A56" s="29">
        <v>45631</v>
      </c>
      <c r="B56" s="31" t="s">
        <v>112</v>
      </c>
      <c r="C56" s="58" t="s">
        <v>113</v>
      </c>
      <c r="D56" s="32"/>
      <c r="E56" s="34">
        <v>735537.44</v>
      </c>
      <c r="F56" s="33">
        <f t="shared" si="0"/>
        <v>315609275.33999991</v>
      </c>
    </row>
    <row r="57" spans="1:6" s="7" customFormat="1" ht="57.75" customHeight="1" x14ac:dyDescent="0.45">
      <c r="A57" s="29">
        <v>45631</v>
      </c>
      <c r="B57" s="31">
        <v>2.4120500517004998E+17</v>
      </c>
      <c r="C57" s="58" t="s">
        <v>114</v>
      </c>
      <c r="D57" s="32">
        <v>8335</v>
      </c>
      <c r="E57" s="34"/>
      <c r="F57" s="33">
        <f t="shared" si="0"/>
        <v>315617610.33999991</v>
      </c>
    </row>
    <row r="58" spans="1:6" s="7" customFormat="1" ht="57.75" customHeight="1" x14ac:dyDescent="0.45">
      <c r="A58" s="29">
        <v>45631</v>
      </c>
      <c r="B58" s="31" t="s">
        <v>13</v>
      </c>
      <c r="C58" s="58" t="s">
        <v>115</v>
      </c>
      <c r="D58" s="32"/>
      <c r="E58" s="34">
        <v>25150</v>
      </c>
      <c r="F58" s="33">
        <f t="shared" si="0"/>
        <v>315592460.33999991</v>
      </c>
    </row>
    <row r="59" spans="1:6" s="7" customFormat="1" ht="57.75" customHeight="1" x14ac:dyDescent="0.45">
      <c r="A59" s="29">
        <v>45631</v>
      </c>
      <c r="B59" s="31" t="s">
        <v>13</v>
      </c>
      <c r="C59" s="58" t="s">
        <v>116</v>
      </c>
      <c r="D59" s="32"/>
      <c r="E59" s="34">
        <v>2250</v>
      </c>
      <c r="F59" s="33">
        <f t="shared" si="0"/>
        <v>315590210.33999991</v>
      </c>
    </row>
    <row r="60" spans="1:6" s="7" customFormat="1" ht="57.75" customHeight="1" x14ac:dyDescent="0.45">
      <c r="A60" s="29">
        <v>45631</v>
      </c>
      <c r="B60" s="31" t="s">
        <v>117</v>
      </c>
      <c r="C60" s="58" t="s">
        <v>118</v>
      </c>
      <c r="D60" s="32"/>
      <c r="E60" s="34">
        <v>2700</v>
      </c>
      <c r="F60" s="33">
        <f t="shared" si="0"/>
        <v>315587510.33999991</v>
      </c>
    </row>
    <row r="61" spans="1:6" s="7" customFormat="1" ht="57.75" customHeight="1" x14ac:dyDescent="0.45">
      <c r="A61" s="29">
        <v>45631</v>
      </c>
      <c r="B61" s="31" t="s">
        <v>119</v>
      </c>
      <c r="C61" s="58" t="s">
        <v>106</v>
      </c>
      <c r="D61" s="32"/>
      <c r="E61" s="34">
        <v>47250</v>
      </c>
      <c r="F61" s="33">
        <f t="shared" si="0"/>
        <v>315540260.33999991</v>
      </c>
    </row>
    <row r="62" spans="1:6" s="7" customFormat="1" ht="57.75" customHeight="1" x14ac:dyDescent="0.45">
      <c r="A62" s="29">
        <v>45631</v>
      </c>
      <c r="B62" s="31" t="s">
        <v>120</v>
      </c>
      <c r="C62" s="58" t="s">
        <v>121</v>
      </c>
      <c r="D62" s="32"/>
      <c r="E62" s="34">
        <v>108638.2</v>
      </c>
      <c r="F62" s="33">
        <f t="shared" si="0"/>
        <v>315431622.13999993</v>
      </c>
    </row>
    <row r="63" spans="1:6" s="7" customFormat="1" ht="57.75" customHeight="1" x14ac:dyDescent="0.45">
      <c r="A63" s="29">
        <v>45631</v>
      </c>
      <c r="B63" s="31" t="s">
        <v>122</v>
      </c>
      <c r="C63" s="58" t="s">
        <v>45</v>
      </c>
      <c r="D63" s="32"/>
      <c r="E63" s="34">
        <v>1956000</v>
      </c>
      <c r="F63" s="33">
        <f t="shared" si="0"/>
        <v>313475622.13999993</v>
      </c>
    </row>
    <row r="64" spans="1:6" s="7" customFormat="1" ht="57.75" customHeight="1" x14ac:dyDescent="0.45">
      <c r="A64" s="29">
        <v>45632</v>
      </c>
      <c r="B64" s="31" t="s">
        <v>9</v>
      </c>
      <c r="C64" s="58" t="s">
        <v>123</v>
      </c>
      <c r="D64" s="32"/>
      <c r="E64" s="34">
        <v>50000</v>
      </c>
      <c r="F64" s="33">
        <f t="shared" si="0"/>
        <v>313425622.13999993</v>
      </c>
    </row>
    <row r="65" spans="1:6" s="7" customFormat="1" ht="57.75" customHeight="1" x14ac:dyDescent="0.45">
      <c r="A65" s="29">
        <v>45632</v>
      </c>
      <c r="B65" s="31" t="s">
        <v>12</v>
      </c>
      <c r="C65" s="58" t="s">
        <v>124</v>
      </c>
      <c r="D65" s="32"/>
      <c r="E65" s="34">
        <v>282906.25</v>
      </c>
      <c r="F65" s="33">
        <f t="shared" si="0"/>
        <v>313142715.88999993</v>
      </c>
    </row>
    <row r="66" spans="1:6" s="7" customFormat="1" ht="57.75" customHeight="1" x14ac:dyDescent="0.45">
      <c r="A66" s="29">
        <v>45632</v>
      </c>
      <c r="B66" s="31" t="s">
        <v>12</v>
      </c>
      <c r="C66" s="58" t="s">
        <v>125</v>
      </c>
      <c r="D66" s="32"/>
      <c r="E66" s="34">
        <v>22987.56</v>
      </c>
      <c r="F66" s="33">
        <f t="shared" si="0"/>
        <v>313119728.32999992</v>
      </c>
    </row>
    <row r="67" spans="1:6" s="7" customFormat="1" ht="57.75" customHeight="1" x14ac:dyDescent="0.45">
      <c r="A67" s="29">
        <v>45632</v>
      </c>
      <c r="B67" s="31" t="s">
        <v>88</v>
      </c>
      <c r="C67" s="58" t="s">
        <v>126</v>
      </c>
      <c r="D67" s="32"/>
      <c r="E67" s="34">
        <v>85588.92</v>
      </c>
      <c r="F67" s="33">
        <f t="shared" si="0"/>
        <v>313034139.40999991</v>
      </c>
    </row>
    <row r="68" spans="1:6" s="7" customFormat="1" ht="57.75" customHeight="1" x14ac:dyDescent="0.45">
      <c r="A68" s="29">
        <v>45632</v>
      </c>
      <c r="B68" s="31" t="s">
        <v>127</v>
      </c>
      <c r="C68" s="58" t="s">
        <v>128</v>
      </c>
      <c r="D68" s="32"/>
      <c r="E68" s="34">
        <v>32627519.27</v>
      </c>
      <c r="F68" s="33">
        <f t="shared" si="0"/>
        <v>280406620.13999993</v>
      </c>
    </row>
    <row r="69" spans="1:6" s="7" customFormat="1" ht="57.75" customHeight="1" x14ac:dyDescent="0.45">
      <c r="A69" s="29">
        <v>45632</v>
      </c>
      <c r="B69" s="31" t="s">
        <v>129</v>
      </c>
      <c r="C69" s="58" t="s">
        <v>130</v>
      </c>
      <c r="D69" s="32"/>
      <c r="E69" s="34">
        <v>3391635.88</v>
      </c>
      <c r="F69" s="33">
        <f t="shared" si="0"/>
        <v>277014984.25999993</v>
      </c>
    </row>
    <row r="70" spans="1:6" s="7" customFormat="1" ht="57.75" customHeight="1" x14ac:dyDescent="0.45">
      <c r="A70" s="29">
        <v>45632</v>
      </c>
      <c r="B70" s="31" t="s">
        <v>131</v>
      </c>
      <c r="C70" s="58" t="s">
        <v>132</v>
      </c>
      <c r="D70" s="32"/>
      <c r="E70" s="34">
        <v>4746693.63</v>
      </c>
      <c r="F70" s="33">
        <f t="shared" si="0"/>
        <v>272268290.62999994</v>
      </c>
    </row>
    <row r="71" spans="1:6" s="7" customFormat="1" ht="57.75" customHeight="1" x14ac:dyDescent="0.45">
      <c r="A71" s="29">
        <v>45637</v>
      </c>
      <c r="B71" s="31" t="s">
        <v>133</v>
      </c>
      <c r="C71" s="58" t="s">
        <v>230</v>
      </c>
      <c r="D71" s="32"/>
      <c r="E71" s="34">
        <v>6619.32</v>
      </c>
      <c r="F71" s="33">
        <f t="shared" si="0"/>
        <v>272261671.30999994</v>
      </c>
    </row>
    <row r="72" spans="1:6" s="7" customFormat="1" ht="57.75" customHeight="1" x14ac:dyDescent="0.45">
      <c r="A72" s="29">
        <v>45637</v>
      </c>
      <c r="B72" s="31" t="s">
        <v>134</v>
      </c>
      <c r="C72" s="58" t="s">
        <v>135</v>
      </c>
      <c r="D72" s="32"/>
      <c r="E72" s="34">
        <v>91500</v>
      </c>
      <c r="F72" s="33">
        <f t="shared" si="0"/>
        <v>272170171.30999994</v>
      </c>
    </row>
    <row r="73" spans="1:6" s="7" customFormat="1" ht="57.75" customHeight="1" x14ac:dyDescent="0.45">
      <c r="A73" s="29">
        <v>45637</v>
      </c>
      <c r="B73" s="31" t="s">
        <v>136</v>
      </c>
      <c r="C73" s="58" t="s">
        <v>219</v>
      </c>
      <c r="D73" s="32">
        <v>79323483.25</v>
      </c>
      <c r="E73" s="34">
        <v>0</v>
      </c>
      <c r="F73" s="33">
        <f t="shared" si="0"/>
        <v>351493654.55999994</v>
      </c>
    </row>
    <row r="74" spans="1:6" s="7" customFormat="1" ht="57.75" customHeight="1" x14ac:dyDescent="0.45">
      <c r="A74" s="29">
        <v>45638</v>
      </c>
      <c r="B74" s="31" t="s">
        <v>137</v>
      </c>
      <c r="C74" s="58" t="s">
        <v>138</v>
      </c>
      <c r="D74" s="32"/>
      <c r="E74" s="34">
        <v>2059.73</v>
      </c>
      <c r="F74" s="33">
        <f t="shared" si="0"/>
        <v>351491594.82999992</v>
      </c>
    </row>
    <row r="75" spans="1:6" s="7" customFormat="1" ht="57.75" customHeight="1" x14ac:dyDescent="0.45">
      <c r="A75" s="29">
        <v>45638</v>
      </c>
      <c r="B75" s="31" t="s">
        <v>139</v>
      </c>
      <c r="C75" s="58" t="s">
        <v>140</v>
      </c>
      <c r="D75" s="32"/>
      <c r="E75" s="34">
        <v>2700</v>
      </c>
      <c r="F75" s="33">
        <f t="shared" si="0"/>
        <v>351488894.82999992</v>
      </c>
    </row>
    <row r="76" spans="1:6" s="7" customFormat="1" ht="57.75" customHeight="1" x14ac:dyDescent="0.45">
      <c r="A76" s="29">
        <v>45638</v>
      </c>
      <c r="B76" s="31" t="s">
        <v>141</v>
      </c>
      <c r="C76" s="58" t="s">
        <v>142</v>
      </c>
      <c r="D76" s="32"/>
      <c r="E76" s="34">
        <v>2700</v>
      </c>
      <c r="F76" s="33">
        <f t="shared" si="0"/>
        <v>351486194.82999992</v>
      </c>
    </row>
    <row r="77" spans="1:6" s="7" customFormat="1" ht="57.75" customHeight="1" x14ac:dyDescent="0.45">
      <c r="A77" s="29">
        <v>45638</v>
      </c>
      <c r="B77" s="31" t="s">
        <v>143</v>
      </c>
      <c r="C77" s="58" t="s">
        <v>144</v>
      </c>
      <c r="D77" s="32"/>
      <c r="E77" s="34">
        <v>4050</v>
      </c>
      <c r="F77" s="33">
        <f t="shared" si="0"/>
        <v>351482144.82999992</v>
      </c>
    </row>
    <row r="78" spans="1:6" s="7" customFormat="1" ht="57.75" customHeight="1" x14ac:dyDescent="0.45">
      <c r="A78" s="29">
        <v>45638</v>
      </c>
      <c r="B78" s="31" t="s">
        <v>145</v>
      </c>
      <c r="C78" s="58" t="s">
        <v>146</v>
      </c>
      <c r="D78" s="32"/>
      <c r="E78" s="34">
        <v>90000</v>
      </c>
      <c r="F78" s="33">
        <f t="shared" si="0"/>
        <v>351392144.82999992</v>
      </c>
    </row>
    <row r="79" spans="1:6" s="7" customFormat="1" ht="57.75" customHeight="1" x14ac:dyDescent="0.45">
      <c r="A79" s="29">
        <v>45638</v>
      </c>
      <c r="B79" s="31" t="s">
        <v>147</v>
      </c>
      <c r="C79" s="58" t="s">
        <v>40</v>
      </c>
      <c r="D79" s="32"/>
      <c r="E79" s="34">
        <v>5085</v>
      </c>
      <c r="F79" s="33">
        <f t="shared" ref="F79:F142" si="1">F78-E79+D79</f>
        <v>351387059.82999992</v>
      </c>
    </row>
    <row r="80" spans="1:6" s="7" customFormat="1" ht="57.75" customHeight="1" x14ac:dyDescent="0.45">
      <c r="A80" s="29">
        <v>45638</v>
      </c>
      <c r="B80" s="31" t="s">
        <v>148</v>
      </c>
      <c r="C80" s="58" t="s">
        <v>34</v>
      </c>
      <c r="D80" s="32"/>
      <c r="E80" s="34">
        <v>44432.5</v>
      </c>
      <c r="F80" s="33">
        <f t="shared" si="1"/>
        <v>351342627.32999992</v>
      </c>
    </row>
    <row r="81" spans="1:6" s="7" customFormat="1" ht="57.75" customHeight="1" x14ac:dyDescent="0.45">
      <c r="A81" s="29">
        <v>45638</v>
      </c>
      <c r="B81" s="31" t="s">
        <v>13</v>
      </c>
      <c r="C81" s="58" t="s">
        <v>149</v>
      </c>
      <c r="D81" s="32"/>
      <c r="E81" s="34">
        <v>3850</v>
      </c>
      <c r="F81" s="33">
        <f t="shared" si="1"/>
        <v>351338777.32999992</v>
      </c>
    </row>
    <row r="82" spans="1:6" s="7" customFormat="1" ht="57.75" customHeight="1" x14ac:dyDescent="0.45">
      <c r="A82" s="29">
        <v>45638</v>
      </c>
      <c r="B82" s="31" t="s">
        <v>9</v>
      </c>
      <c r="C82" s="58" t="s">
        <v>150</v>
      </c>
      <c r="D82" s="32"/>
      <c r="E82" s="34">
        <v>750</v>
      </c>
      <c r="F82" s="33">
        <f t="shared" si="1"/>
        <v>351338027.32999992</v>
      </c>
    </row>
    <row r="83" spans="1:6" s="7" customFormat="1" ht="57.75" customHeight="1" x14ac:dyDescent="0.45">
      <c r="A83" s="29">
        <v>45638</v>
      </c>
      <c r="B83" s="31" t="s">
        <v>151</v>
      </c>
      <c r="C83" s="58" t="s">
        <v>152</v>
      </c>
      <c r="D83" s="32"/>
      <c r="E83" s="34">
        <v>5250</v>
      </c>
      <c r="F83" s="33">
        <f t="shared" si="1"/>
        <v>351332777.32999992</v>
      </c>
    </row>
    <row r="84" spans="1:6" s="7" customFormat="1" ht="57.75" customHeight="1" x14ac:dyDescent="0.45">
      <c r="A84" s="29">
        <v>45638</v>
      </c>
      <c r="B84" s="31" t="s">
        <v>44</v>
      </c>
      <c r="C84" s="58" t="s">
        <v>153</v>
      </c>
      <c r="D84" s="32"/>
      <c r="E84" s="34">
        <v>9000</v>
      </c>
      <c r="F84" s="33">
        <f t="shared" si="1"/>
        <v>351323777.32999992</v>
      </c>
    </row>
    <row r="85" spans="1:6" s="7" customFormat="1" ht="57.75" customHeight="1" x14ac:dyDescent="0.45">
      <c r="A85" s="29">
        <v>45638</v>
      </c>
      <c r="B85" s="31" t="s">
        <v>9</v>
      </c>
      <c r="C85" s="58" t="s">
        <v>154</v>
      </c>
      <c r="D85" s="32"/>
      <c r="E85" s="34">
        <v>1700</v>
      </c>
      <c r="F85" s="33">
        <f t="shared" si="1"/>
        <v>351322077.32999992</v>
      </c>
    </row>
    <row r="86" spans="1:6" s="7" customFormat="1" ht="57.75" customHeight="1" x14ac:dyDescent="0.45">
      <c r="A86" s="29">
        <v>45638</v>
      </c>
      <c r="B86" s="31" t="s">
        <v>9</v>
      </c>
      <c r="C86" s="58" t="s">
        <v>155</v>
      </c>
      <c r="D86" s="32"/>
      <c r="E86" s="34">
        <v>5100</v>
      </c>
      <c r="F86" s="33">
        <f t="shared" si="1"/>
        <v>351316977.32999992</v>
      </c>
    </row>
    <row r="87" spans="1:6" s="7" customFormat="1" ht="57.75" customHeight="1" x14ac:dyDescent="0.45">
      <c r="A87" s="29">
        <v>45639</v>
      </c>
      <c r="B87" s="31" t="s">
        <v>88</v>
      </c>
      <c r="C87" s="58" t="s">
        <v>156</v>
      </c>
      <c r="D87" s="32"/>
      <c r="E87" s="34">
        <v>4500</v>
      </c>
      <c r="F87" s="33">
        <f t="shared" si="1"/>
        <v>351312477.32999992</v>
      </c>
    </row>
    <row r="88" spans="1:6" s="7" customFormat="1" ht="57.75" customHeight="1" x14ac:dyDescent="0.45">
      <c r="A88" s="29">
        <v>45639</v>
      </c>
      <c r="B88" s="31" t="s">
        <v>13</v>
      </c>
      <c r="C88" s="58" t="s">
        <v>157</v>
      </c>
      <c r="D88" s="32"/>
      <c r="E88" s="34">
        <v>1500</v>
      </c>
      <c r="F88" s="33">
        <f t="shared" si="1"/>
        <v>351310977.32999992</v>
      </c>
    </row>
    <row r="89" spans="1:6" s="7" customFormat="1" ht="57.75" customHeight="1" x14ac:dyDescent="0.45">
      <c r="A89" s="29">
        <v>45639</v>
      </c>
      <c r="B89" s="31" t="s">
        <v>158</v>
      </c>
      <c r="C89" s="58" t="s">
        <v>10</v>
      </c>
      <c r="D89" s="32"/>
      <c r="E89" s="34">
        <v>3745543.11</v>
      </c>
      <c r="F89" s="33">
        <f t="shared" si="1"/>
        <v>347565434.21999991</v>
      </c>
    </row>
    <row r="90" spans="1:6" s="7" customFormat="1" ht="57.75" customHeight="1" x14ac:dyDescent="0.45">
      <c r="A90" s="29">
        <v>45639</v>
      </c>
      <c r="B90" s="31" t="s">
        <v>159</v>
      </c>
      <c r="C90" s="58" t="s">
        <v>10</v>
      </c>
      <c r="D90" s="32"/>
      <c r="E90" s="34">
        <v>4275176.76</v>
      </c>
      <c r="F90" s="33">
        <f t="shared" si="1"/>
        <v>343290257.45999992</v>
      </c>
    </row>
    <row r="91" spans="1:6" s="7" customFormat="1" ht="57.75" customHeight="1" x14ac:dyDescent="0.45">
      <c r="A91" s="29">
        <v>45639</v>
      </c>
      <c r="B91" s="31" t="s">
        <v>160</v>
      </c>
      <c r="C91" s="58" t="s">
        <v>36</v>
      </c>
      <c r="D91" s="32"/>
      <c r="E91" s="34">
        <v>346998.14</v>
      </c>
      <c r="F91" s="33">
        <f t="shared" si="1"/>
        <v>342943259.31999993</v>
      </c>
    </row>
    <row r="92" spans="1:6" s="7" customFormat="1" ht="57.75" customHeight="1" x14ac:dyDescent="0.45">
      <c r="A92" s="29">
        <v>45639</v>
      </c>
      <c r="B92" s="31" t="s">
        <v>161</v>
      </c>
      <c r="C92" s="58" t="s">
        <v>162</v>
      </c>
      <c r="D92" s="32"/>
      <c r="E92" s="34">
        <v>218528.92</v>
      </c>
      <c r="F92" s="33">
        <f t="shared" si="1"/>
        <v>342724730.39999992</v>
      </c>
    </row>
    <row r="93" spans="1:6" s="7" customFormat="1" ht="57.75" customHeight="1" x14ac:dyDescent="0.45">
      <c r="A93" s="29">
        <v>45639</v>
      </c>
      <c r="B93" s="31" t="s">
        <v>163</v>
      </c>
      <c r="C93" s="58" t="s">
        <v>162</v>
      </c>
      <c r="D93" s="32"/>
      <c r="E93" s="34">
        <v>266557.03999999998</v>
      </c>
      <c r="F93" s="33">
        <f t="shared" si="1"/>
        <v>342458173.3599999</v>
      </c>
    </row>
    <row r="94" spans="1:6" s="7" customFormat="1" ht="57.75" customHeight="1" x14ac:dyDescent="0.45">
      <c r="A94" s="29">
        <v>45639</v>
      </c>
      <c r="B94" s="31" t="s">
        <v>164</v>
      </c>
      <c r="C94" s="58" t="s">
        <v>162</v>
      </c>
      <c r="D94" s="32"/>
      <c r="E94" s="34">
        <v>16334.5</v>
      </c>
      <c r="F94" s="33">
        <f t="shared" si="1"/>
        <v>342441838.8599999</v>
      </c>
    </row>
    <row r="95" spans="1:6" s="7" customFormat="1" ht="57.75" customHeight="1" x14ac:dyDescent="0.45">
      <c r="A95" s="29">
        <v>45639</v>
      </c>
      <c r="B95" s="31" t="s">
        <v>165</v>
      </c>
      <c r="C95" s="58" t="s">
        <v>46</v>
      </c>
      <c r="D95" s="32"/>
      <c r="E95" s="34">
        <v>14125</v>
      </c>
      <c r="F95" s="33">
        <f t="shared" si="1"/>
        <v>342427713.8599999</v>
      </c>
    </row>
    <row r="96" spans="1:6" s="7" customFormat="1" ht="57.75" customHeight="1" x14ac:dyDescent="0.45">
      <c r="A96" s="29">
        <v>45639</v>
      </c>
      <c r="B96" s="31" t="s">
        <v>166</v>
      </c>
      <c r="C96" s="58" t="s">
        <v>167</v>
      </c>
      <c r="D96" s="32"/>
      <c r="E96" s="34">
        <v>1045548.12</v>
      </c>
      <c r="F96" s="33">
        <f t="shared" si="1"/>
        <v>341382165.73999989</v>
      </c>
    </row>
    <row r="97" spans="1:6" s="7" customFormat="1" ht="57.75" customHeight="1" x14ac:dyDescent="0.45">
      <c r="A97" s="29">
        <v>45639</v>
      </c>
      <c r="B97" s="31" t="s">
        <v>168</v>
      </c>
      <c r="C97" s="58" t="s">
        <v>169</v>
      </c>
      <c r="D97" s="32"/>
      <c r="E97" s="34">
        <v>28564.79</v>
      </c>
      <c r="F97" s="33">
        <f t="shared" si="1"/>
        <v>341353600.94999987</v>
      </c>
    </row>
    <row r="98" spans="1:6" s="7" customFormat="1" ht="57.75" customHeight="1" x14ac:dyDescent="0.45">
      <c r="A98" s="29">
        <v>45639</v>
      </c>
      <c r="B98" s="31" t="s">
        <v>170</v>
      </c>
      <c r="C98" s="58" t="s">
        <v>171</v>
      </c>
      <c r="D98" s="32"/>
      <c r="E98" s="34">
        <v>214700</v>
      </c>
      <c r="F98" s="33">
        <f t="shared" si="1"/>
        <v>341138900.94999987</v>
      </c>
    </row>
    <row r="99" spans="1:6" s="7" customFormat="1" ht="57.75" customHeight="1" x14ac:dyDescent="0.45">
      <c r="A99" s="29">
        <v>45643</v>
      </c>
      <c r="B99" s="31">
        <v>10260</v>
      </c>
      <c r="C99" s="58" t="s">
        <v>220</v>
      </c>
      <c r="D99" s="32"/>
      <c r="E99" s="34">
        <v>70000</v>
      </c>
      <c r="F99" s="33">
        <f t="shared" si="1"/>
        <v>341068900.94999987</v>
      </c>
    </row>
    <row r="100" spans="1:6" s="7" customFormat="1" ht="57.75" customHeight="1" x14ac:dyDescent="0.45">
      <c r="A100" s="29">
        <v>45644</v>
      </c>
      <c r="B100" s="31">
        <v>10261</v>
      </c>
      <c r="C100" s="58" t="s">
        <v>221</v>
      </c>
      <c r="D100" s="32"/>
      <c r="E100" s="34">
        <v>100000</v>
      </c>
      <c r="F100" s="33">
        <f t="shared" si="1"/>
        <v>340968900.94999987</v>
      </c>
    </row>
    <row r="101" spans="1:6" s="7" customFormat="1" ht="57.75" customHeight="1" x14ac:dyDescent="0.45">
      <c r="A101" s="29">
        <v>45644</v>
      </c>
      <c r="B101" s="31" t="s">
        <v>172</v>
      </c>
      <c r="C101" s="58" t="s">
        <v>173</v>
      </c>
      <c r="D101" s="32"/>
      <c r="E101" s="34">
        <v>68000</v>
      </c>
      <c r="F101" s="33">
        <f t="shared" si="1"/>
        <v>340900900.94999987</v>
      </c>
    </row>
    <row r="102" spans="1:6" s="7" customFormat="1" ht="57.75" customHeight="1" x14ac:dyDescent="0.45">
      <c r="A102" s="29">
        <v>45644</v>
      </c>
      <c r="B102" s="31" t="s">
        <v>9</v>
      </c>
      <c r="C102" s="58" t="s">
        <v>174</v>
      </c>
      <c r="D102" s="32"/>
      <c r="E102" s="34">
        <v>1700</v>
      </c>
      <c r="F102" s="33">
        <f t="shared" si="1"/>
        <v>340899200.94999987</v>
      </c>
    </row>
    <row r="103" spans="1:6" s="7" customFormat="1" ht="57.75" customHeight="1" x14ac:dyDescent="0.45">
      <c r="A103" s="29">
        <v>45644</v>
      </c>
      <c r="B103" s="31" t="s">
        <v>9</v>
      </c>
      <c r="C103" s="58" t="s">
        <v>175</v>
      </c>
      <c r="D103" s="32"/>
      <c r="E103" s="34">
        <v>1700</v>
      </c>
      <c r="F103" s="33">
        <f t="shared" si="1"/>
        <v>340897500.94999987</v>
      </c>
    </row>
    <row r="104" spans="1:6" s="7" customFormat="1" ht="57.75" customHeight="1" x14ac:dyDescent="0.45">
      <c r="A104" s="29">
        <v>45644</v>
      </c>
      <c r="B104" s="31" t="s">
        <v>13</v>
      </c>
      <c r="C104" s="58" t="s">
        <v>176</v>
      </c>
      <c r="D104" s="32"/>
      <c r="E104" s="34">
        <v>3850</v>
      </c>
      <c r="F104" s="33">
        <f t="shared" si="1"/>
        <v>340893650.94999987</v>
      </c>
    </row>
    <row r="105" spans="1:6" s="7" customFormat="1" ht="57.75" customHeight="1" x14ac:dyDescent="0.45">
      <c r="A105" s="29">
        <v>45644</v>
      </c>
      <c r="B105" s="31" t="s">
        <v>151</v>
      </c>
      <c r="C105" s="58" t="s">
        <v>177</v>
      </c>
      <c r="D105" s="32"/>
      <c r="E105" s="34">
        <v>9600</v>
      </c>
      <c r="F105" s="33">
        <f t="shared" si="1"/>
        <v>340884050.94999987</v>
      </c>
    </row>
    <row r="106" spans="1:6" s="7" customFormat="1" ht="57.75" customHeight="1" x14ac:dyDescent="0.45">
      <c r="A106" s="29">
        <v>45644</v>
      </c>
      <c r="B106" s="31" t="s">
        <v>178</v>
      </c>
      <c r="C106" s="58" t="s">
        <v>179</v>
      </c>
      <c r="D106" s="32"/>
      <c r="E106" s="34">
        <v>23475.75</v>
      </c>
      <c r="F106" s="33">
        <f t="shared" si="1"/>
        <v>340860575.19999987</v>
      </c>
    </row>
    <row r="107" spans="1:6" s="7" customFormat="1" ht="57.75" customHeight="1" x14ac:dyDescent="0.45">
      <c r="A107" s="29">
        <v>45644</v>
      </c>
      <c r="B107" s="31" t="s">
        <v>180</v>
      </c>
      <c r="C107" s="58" t="s">
        <v>181</v>
      </c>
      <c r="D107" s="32"/>
      <c r="E107" s="34">
        <v>105829.02</v>
      </c>
      <c r="F107" s="33">
        <f t="shared" si="1"/>
        <v>340754746.17999989</v>
      </c>
    </row>
    <row r="108" spans="1:6" s="7" customFormat="1" ht="57.75" customHeight="1" x14ac:dyDescent="0.45">
      <c r="A108" s="29">
        <v>45644</v>
      </c>
      <c r="B108" s="31" t="s">
        <v>182</v>
      </c>
      <c r="C108" s="58" t="s">
        <v>183</v>
      </c>
      <c r="D108" s="32"/>
      <c r="E108" s="34">
        <v>209050</v>
      </c>
      <c r="F108" s="33">
        <f t="shared" si="1"/>
        <v>340545696.17999989</v>
      </c>
    </row>
    <row r="109" spans="1:6" s="7" customFormat="1" ht="57.75" customHeight="1" x14ac:dyDescent="0.45">
      <c r="A109" s="29">
        <v>45644</v>
      </c>
      <c r="B109" s="31" t="s">
        <v>184</v>
      </c>
      <c r="C109" s="58" t="s">
        <v>46</v>
      </c>
      <c r="D109" s="32"/>
      <c r="E109" s="34">
        <v>14125</v>
      </c>
      <c r="F109" s="33">
        <f t="shared" si="1"/>
        <v>340531571.17999989</v>
      </c>
    </row>
    <row r="110" spans="1:6" s="7" customFormat="1" ht="57.75" customHeight="1" x14ac:dyDescent="0.45">
      <c r="A110" s="29">
        <v>45644</v>
      </c>
      <c r="B110" s="31" t="s">
        <v>185</v>
      </c>
      <c r="C110" s="58" t="s">
        <v>42</v>
      </c>
      <c r="D110" s="32"/>
      <c r="E110" s="34">
        <v>15300</v>
      </c>
      <c r="F110" s="33">
        <f t="shared" si="1"/>
        <v>340516271.17999989</v>
      </c>
    </row>
    <row r="111" spans="1:6" s="7" customFormat="1" ht="57.75" customHeight="1" x14ac:dyDescent="0.45">
      <c r="A111" s="29">
        <v>45644</v>
      </c>
      <c r="B111" s="31" t="s">
        <v>186</v>
      </c>
      <c r="C111" s="58" t="s">
        <v>121</v>
      </c>
      <c r="D111" s="32"/>
      <c r="E111" s="34">
        <v>223062</v>
      </c>
      <c r="F111" s="33">
        <f t="shared" si="1"/>
        <v>340293209.17999989</v>
      </c>
    </row>
    <row r="112" spans="1:6" s="7" customFormat="1" ht="57.75" customHeight="1" x14ac:dyDescent="0.45">
      <c r="A112" s="29">
        <v>45644</v>
      </c>
      <c r="B112" s="31" t="s">
        <v>187</v>
      </c>
      <c r="C112" s="58" t="s">
        <v>41</v>
      </c>
      <c r="D112" s="32"/>
      <c r="E112" s="34">
        <v>73745.22</v>
      </c>
      <c r="F112" s="33">
        <f t="shared" si="1"/>
        <v>340219463.95999986</v>
      </c>
    </row>
    <row r="113" spans="1:6" s="7" customFormat="1" ht="57.75" customHeight="1" x14ac:dyDescent="0.45">
      <c r="A113" s="29">
        <v>45644</v>
      </c>
      <c r="B113" s="31" t="s">
        <v>188</v>
      </c>
      <c r="C113" s="58" t="s">
        <v>40</v>
      </c>
      <c r="D113" s="32"/>
      <c r="E113" s="34">
        <v>30648.99</v>
      </c>
      <c r="F113" s="33">
        <f t="shared" si="1"/>
        <v>340188814.96999985</v>
      </c>
    </row>
    <row r="114" spans="1:6" s="7" customFormat="1" ht="57.75" customHeight="1" x14ac:dyDescent="0.45">
      <c r="A114" s="29">
        <v>45645</v>
      </c>
      <c r="B114" s="31" t="s">
        <v>189</v>
      </c>
      <c r="C114" s="58" t="s">
        <v>47</v>
      </c>
      <c r="D114" s="32"/>
      <c r="E114" s="34">
        <v>20000</v>
      </c>
      <c r="F114" s="33">
        <f t="shared" si="1"/>
        <v>340168814.96999985</v>
      </c>
    </row>
    <row r="115" spans="1:6" s="1" customFormat="1" ht="57.75" customHeight="1" x14ac:dyDescent="0.45">
      <c r="A115" s="29">
        <v>45645</v>
      </c>
      <c r="B115" s="31" t="s">
        <v>190</v>
      </c>
      <c r="C115" s="58" t="s">
        <v>37</v>
      </c>
      <c r="D115" s="32"/>
      <c r="E115" s="34">
        <v>211501.18</v>
      </c>
      <c r="F115" s="33">
        <f t="shared" si="1"/>
        <v>339957313.78999984</v>
      </c>
    </row>
    <row r="116" spans="1:6" s="1" customFormat="1" ht="57.75" customHeight="1" x14ac:dyDescent="0.45">
      <c r="A116" s="29">
        <v>45645</v>
      </c>
      <c r="B116" s="31" t="s">
        <v>191</v>
      </c>
      <c r="C116" s="58" t="s">
        <v>192</v>
      </c>
      <c r="D116" s="32"/>
      <c r="E116" s="34">
        <v>29205</v>
      </c>
      <c r="F116" s="33">
        <f t="shared" si="1"/>
        <v>339928108.78999984</v>
      </c>
    </row>
    <row r="117" spans="1:6" s="1" customFormat="1" ht="57.75" customHeight="1" x14ac:dyDescent="0.45">
      <c r="A117" s="29">
        <v>45645</v>
      </c>
      <c r="B117" s="31" t="s">
        <v>193</v>
      </c>
      <c r="C117" s="58" t="s">
        <v>39</v>
      </c>
      <c r="D117" s="32"/>
      <c r="E117" s="34">
        <v>131039</v>
      </c>
      <c r="F117" s="33">
        <f t="shared" si="1"/>
        <v>339797069.78999984</v>
      </c>
    </row>
    <row r="118" spans="1:6" s="1" customFormat="1" ht="57.75" customHeight="1" x14ac:dyDescent="0.45">
      <c r="A118" s="29">
        <v>45645</v>
      </c>
      <c r="B118" s="31" t="s">
        <v>194</v>
      </c>
      <c r="C118" s="58" t="s">
        <v>222</v>
      </c>
      <c r="D118" s="32"/>
      <c r="E118" s="34">
        <v>119703.4</v>
      </c>
      <c r="F118" s="33">
        <f t="shared" si="1"/>
        <v>339677366.38999987</v>
      </c>
    </row>
    <row r="119" spans="1:6" s="25" customFormat="1" ht="57.75" customHeight="1" x14ac:dyDescent="0.45">
      <c r="A119" s="29">
        <v>45645</v>
      </c>
      <c r="B119" s="31" t="s">
        <v>195</v>
      </c>
      <c r="C119" s="58" t="s">
        <v>38</v>
      </c>
      <c r="D119" s="32"/>
      <c r="E119" s="34">
        <v>11683.6</v>
      </c>
      <c r="F119" s="33">
        <f t="shared" si="1"/>
        <v>339665682.78999984</v>
      </c>
    </row>
    <row r="120" spans="1:6" s="1" customFormat="1" ht="57.75" customHeight="1" x14ac:dyDescent="0.45">
      <c r="A120" s="29">
        <v>45645</v>
      </c>
      <c r="B120" s="31" t="s">
        <v>13</v>
      </c>
      <c r="C120" s="58" t="s">
        <v>196</v>
      </c>
      <c r="D120" s="32"/>
      <c r="E120" s="34">
        <v>7700</v>
      </c>
      <c r="F120" s="33">
        <f t="shared" si="1"/>
        <v>339657982.78999984</v>
      </c>
    </row>
    <row r="121" spans="1:6" s="1" customFormat="1" ht="57.75" customHeight="1" x14ac:dyDescent="0.45">
      <c r="A121" s="29">
        <v>45645</v>
      </c>
      <c r="B121" s="31" t="s">
        <v>9</v>
      </c>
      <c r="C121" s="58" t="s">
        <v>197</v>
      </c>
      <c r="D121" s="32"/>
      <c r="E121" s="34">
        <v>750</v>
      </c>
      <c r="F121" s="33">
        <f t="shared" si="1"/>
        <v>339657232.78999984</v>
      </c>
    </row>
    <row r="122" spans="1:6" s="1" customFormat="1" ht="57.75" customHeight="1" x14ac:dyDescent="0.45">
      <c r="A122" s="29">
        <v>45645</v>
      </c>
      <c r="B122" s="31" t="s">
        <v>151</v>
      </c>
      <c r="C122" s="58" t="s">
        <v>198</v>
      </c>
      <c r="D122" s="32"/>
      <c r="E122" s="34">
        <v>9150</v>
      </c>
      <c r="F122" s="33">
        <f t="shared" si="1"/>
        <v>339648082.78999984</v>
      </c>
    </row>
    <row r="123" spans="1:6" s="1" customFormat="1" ht="57.75" customHeight="1" x14ac:dyDescent="0.45">
      <c r="A123" s="29">
        <v>45645</v>
      </c>
      <c r="B123" s="31" t="s">
        <v>12</v>
      </c>
      <c r="C123" s="58" t="s">
        <v>199</v>
      </c>
      <c r="D123" s="32"/>
      <c r="E123" s="34">
        <v>7850</v>
      </c>
      <c r="F123" s="33">
        <f t="shared" si="1"/>
        <v>339640232.78999984</v>
      </c>
    </row>
    <row r="124" spans="1:6" s="25" customFormat="1" ht="57.75" customHeight="1" x14ac:dyDescent="0.45">
      <c r="A124" s="29">
        <v>45645</v>
      </c>
      <c r="B124" s="31" t="s">
        <v>200</v>
      </c>
      <c r="C124" s="58" t="s">
        <v>229</v>
      </c>
      <c r="D124" s="32"/>
      <c r="E124" s="34">
        <v>4050</v>
      </c>
      <c r="F124" s="33">
        <f t="shared" si="1"/>
        <v>339636182.78999984</v>
      </c>
    </row>
    <row r="125" spans="1:6" s="25" customFormat="1" ht="57.75" customHeight="1" x14ac:dyDescent="0.45">
      <c r="A125" s="29">
        <v>45645</v>
      </c>
      <c r="B125" s="31" t="s">
        <v>201</v>
      </c>
      <c r="C125" s="58" t="s">
        <v>223</v>
      </c>
      <c r="D125" s="32"/>
      <c r="E125" s="34">
        <v>10000</v>
      </c>
      <c r="F125" s="33">
        <f t="shared" si="1"/>
        <v>339626182.78999984</v>
      </c>
    </row>
    <row r="126" spans="1:6" s="25" customFormat="1" ht="57.75" customHeight="1" x14ac:dyDescent="0.45">
      <c r="A126" s="29">
        <v>45645</v>
      </c>
      <c r="B126" s="31" t="s">
        <v>202</v>
      </c>
      <c r="C126" s="58" t="s">
        <v>43</v>
      </c>
      <c r="D126" s="32"/>
      <c r="E126" s="34">
        <v>10835.04</v>
      </c>
      <c r="F126" s="33">
        <f t="shared" si="1"/>
        <v>339615347.74999982</v>
      </c>
    </row>
    <row r="127" spans="1:6" s="25" customFormat="1" ht="57.75" customHeight="1" x14ac:dyDescent="0.45">
      <c r="A127" s="29">
        <v>45645</v>
      </c>
      <c r="B127" s="31" t="s">
        <v>203</v>
      </c>
      <c r="C127" s="58" t="s">
        <v>204</v>
      </c>
      <c r="D127" s="32"/>
      <c r="E127" s="34">
        <v>2543718.11</v>
      </c>
      <c r="F127" s="33">
        <f t="shared" si="1"/>
        <v>337071629.63999981</v>
      </c>
    </row>
    <row r="128" spans="1:6" s="25" customFormat="1" ht="57.75" customHeight="1" x14ac:dyDescent="0.45">
      <c r="A128" s="29">
        <v>45645</v>
      </c>
      <c r="B128" s="31" t="s">
        <v>205</v>
      </c>
      <c r="C128" s="58" t="s">
        <v>45</v>
      </c>
      <c r="D128" s="32"/>
      <c r="E128" s="34">
        <v>7899.04</v>
      </c>
      <c r="F128" s="33">
        <f t="shared" si="1"/>
        <v>337063730.59999979</v>
      </c>
    </row>
    <row r="129" spans="1:6" s="25" customFormat="1" ht="57.75" customHeight="1" x14ac:dyDescent="0.45">
      <c r="A129" s="29">
        <v>45646</v>
      </c>
      <c r="B129" s="31">
        <v>10262</v>
      </c>
      <c r="C129" s="58" t="s">
        <v>224</v>
      </c>
      <c r="D129" s="32"/>
      <c r="E129" s="34">
        <v>157127.46</v>
      </c>
      <c r="F129" s="33">
        <f t="shared" si="1"/>
        <v>336906603.13999981</v>
      </c>
    </row>
    <row r="130" spans="1:6" s="25" customFormat="1" ht="57.75" customHeight="1" x14ac:dyDescent="0.45">
      <c r="A130" s="29">
        <v>45646</v>
      </c>
      <c r="B130" s="31">
        <v>10263</v>
      </c>
      <c r="C130" s="58" t="s">
        <v>225</v>
      </c>
      <c r="D130" s="32"/>
      <c r="E130" s="34">
        <v>25000</v>
      </c>
      <c r="F130" s="33">
        <f t="shared" si="1"/>
        <v>336881603.13999981</v>
      </c>
    </row>
    <row r="131" spans="1:6" s="25" customFormat="1" ht="57.75" customHeight="1" x14ac:dyDescent="0.45">
      <c r="A131" s="29">
        <v>45646</v>
      </c>
      <c r="B131" s="31" t="s">
        <v>14</v>
      </c>
      <c r="C131" s="58" t="s">
        <v>206</v>
      </c>
      <c r="D131" s="32"/>
      <c r="E131" s="34">
        <v>6000</v>
      </c>
      <c r="F131" s="33">
        <f t="shared" si="1"/>
        <v>336875603.13999981</v>
      </c>
    </row>
    <row r="132" spans="1:6" s="25" customFormat="1" ht="57.75" customHeight="1" x14ac:dyDescent="0.45">
      <c r="A132" s="29">
        <v>45646</v>
      </c>
      <c r="B132" s="31" t="s">
        <v>30</v>
      </c>
      <c r="C132" s="58" t="s">
        <v>277</v>
      </c>
      <c r="D132" s="32"/>
      <c r="E132" s="34">
        <v>76000</v>
      </c>
      <c r="F132" s="33">
        <f t="shared" si="1"/>
        <v>336799603.13999981</v>
      </c>
    </row>
    <row r="133" spans="1:6" s="25" customFormat="1" ht="57.75" customHeight="1" x14ac:dyDescent="0.45">
      <c r="A133" s="29">
        <v>45646</v>
      </c>
      <c r="B133" s="31" t="s">
        <v>207</v>
      </c>
      <c r="C133" s="58" t="s">
        <v>278</v>
      </c>
      <c r="D133" s="32"/>
      <c r="E133" s="34">
        <v>25728842.539999999</v>
      </c>
      <c r="F133" s="33">
        <f t="shared" si="1"/>
        <v>311070760.59999979</v>
      </c>
    </row>
    <row r="134" spans="1:6" s="25" customFormat="1" ht="57.75" customHeight="1" x14ac:dyDescent="0.45">
      <c r="A134" s="29">
        <v>45646</v>
      </c>
      <c r="B134" s="31" t="s">
        <v>15</v>
      </c>
      <c r="C134" s="58" t="s">
        <v>279</v>
      </c>
      <c r="D134" s="32"/>
      <c r="E134" s="34">
        <v>60000</v>
      </c>
      <c r="F134" s="33">
        <f t="shared" si="1"/>
        <v>311010760.59999979</v>
      </c>
    </row>
    <row r="135" spans="1:6" s="25" customFormat="1" ht="57.75" customHeight="1" x14ac:dyDescent="0.45">
      <c r="A135" s="29">
        <v>45646</v>
      </c>
      <c r="B135" s="31" t="s">
        <v>12</v>
      </c>
      <c r="C135" s="58" t="s">
        <v>280</v>
      </c>
      <c r="D135" s="32"/>
      <c r="E135" s="34">
        <v>282906.25</v>
      </c>
      <c r="F135" s="33">
        <f t="shared" si="1"/>
        <v>310727854.34999979</v>
      </c>
    </row>
    <row r="136" spans="1:6" s="25" customFormat="1" ht="57.75" customHeight="1" x14ac:dyDescent="0.45">
      <c r="A136" s="29">
        <v>45646</v>
      </c>
      <c r="B136" s="31" t="s">
        <v>9</v>
      </c>
      <c r="C136" s="58" t="s">
        <v>281</v>
      </c>
      <c r="D136" s="32"/>
      <c r="E136" s="34">
        <v>45000</v>
      </c>
      <c r="F136" s="33">
        <f t="shared" si="1"/>
        <v>310682854.34999979</v>
      </c>
    </row>
    <row r="137" spans="1:6" s="25" customFormat="1" ht="57.75" customHeight="1" x14ac:dyDescent="0.45">
      <c r="A137" s="29">
        <v>45646</v>
      </c>
      <c r="B137" s="31" t="s">
        <v>208</v>
      </c>
      <c r="C137" s="58" t="s">
        <v>282</v>
      </c>
      <c r="D137" s="32"/>
      <c r="E137" s="34">
        <v>3577272.03</v>
      </c>
      <c r="F137" s="33">
        <f t="shared" si="1"/>
        <v>307105582.31999981</v>
      </c>
    </row>
    <row r="138" spans="1:6" s="25" customFormat="1" ht="57.75" customHeight="1" x14ac:dyDescent="0.45">
      <c r="A138" s="29">
        <v>45646</v>
      </c>
      <c r="B138" s="31" t="s">
        <v>209</v>
      </c>
      <c r="C138" s="58" t="s">
        <v>228</v>
      </c>
      <c r="D138" s="32"/>
      <c r="E138" s="34">
        <v>4050</v>
      </c>
      <c r="F138" s="33">
        <f t="shared" si="1"/>
        <v>307101532.31999981</v>
      </c>
    </row>
    <row r="139" spans="1:6" s="25" customFormat="1" ht="57.75" customHeight="1" x14ac:dyDescent="0.45">
      <c r="A139" s="29">
        <v>45646</v>
      </c>
      <c r="B139" s="31" t="s">
        <v>210</v>
      </c>
      <c r="C139" s="58" t="s">
        <v>211</v>
      </c>
      <c r="D139" s="32"/>
      <c r="E139" s="34">
        <v>156053</v>
      </c>
      <c r="F139" s="33">
        <f t="shared" si="1"/>
        <v>306945479.31999981</v>
      </c>
    </row>
    <row r="140" spans="1:6" s="25" customFormat="1" ht="57.75" customHeight="1" x14ac:dyDescent="0.45">
      <c r="A140" s="29">
        <v>45646</v>
      </c>
      <c r="B140" s="31" t="s">
        <v>212</v>
      </c>
      <c r="C140" s="58" t="s">
        <v>45</v>
      </c>
      <c r="D140" s="32"/>
      <c r="E140" s="34">
        <v>28751.61</v>
      </c>
      <c r="F140" s="33">
        <f t="shared" si="1"/>
        <v>306916727.7099998</v>
      </c>
    </row>
    <row r="141" spans="1:6" s="59" customFormat="1" ht="57.75" customHeight="1" x14ac:dyDescent="0.45">
      <c r="A141" s="29">
        <v>45652</v>
      </c>
      <c r="B141" s="31" t="s">
        <v>227</v>
      </c>
      <c r="C141" s="58" t="s">
        <v>226</v>
      </c>
      <c r="D141" s="32"/>
      <c r="E141" s="34">
        <v>77615</v>
      </c>
      <c r="F141" s="33">
        <f t="shared" si="1"/>
        <v>306839112.7099998</v>
      </c>
    </row>
    <row r="142" spans="1:6" s="25" customFormat="1" ht="57.75" customHeight="1" x14ac:dyDescent="0.45">
      <c r="A142" s="29">
        <v>45653</v>
      </c>
      <c r="B142" s="31" t="s">
        <v>9</v>
      </c>
      <c r="C142" s="60" t="s">
        <v>240</v>
      </c>
      <c r="D142" s="32"/>
      <c r="E142" s="34">
        <v>750</v>
      </c>
      <c r="F142" s="33">
        <f t="shared" si="1"/>
        <v>306838362.7099998</v>
      </c>
    </row>
    <row r="143" spans="1:6" ht="57.75" customHeight="1" x14ac:dyDescent="0.45">
      <c r="A143" s="29">
        <v>45653</v>
      </c>
      <c r="B143" s="31" t="s">
        <v>231</v>
      </c>
      <c r="C143" s="36" t="s">
        <v>268</v>
      </c>
      <c r="D143" s="32"/>
      <c r="E143" s="34">
        <v>6758490.79</v>
      </c>
      <c r="F143" s="33">
        <f t="shared" ref="F143:F173" si="2">F142-E143+D143</f>
        <v>300079871.91999978</v>
      </c>
    </row>
    <row r="144" spans="1:6" ht="57.75" customHeight="1" x14ac:dyDescent="0.45">
      <c r="A144" s="29">
        <v>45653</v>
      </c>
      <c r="B144" s="31" t="s">
        <v>232</v>
      </c>
      <c r="C144" s="36" t="s">
        <v>269</v>
      </c>
      <c r="D144" s="32"/>
      <c r="E144" s="34">
        <v>1755805.06</v>
      </c>
      <c r="F144" s="33">
        <f t="shared" si="2"/>
        <v>298324066.85999978</v>
      </c>
    </row>
    <row r="145" spans="1:6" ht="57.75" customHeight="1" x14ac:dyDescent="0.45">
      <c r="A145" s="29">
        <v>45653</v>
      </c>
      <c r="B145" s="31" t="s">
        <v>233</v>
      </c>
      <c r="C145" s="36" t="s">
        <v>234</v>
      </c>
      <c r="D145" s="32"/>
      <c r="E145" s="34">
        <v>90366.28</v>
      </c>
      <c r="F145" s="33">
        <f t="shared" si="2"/>
        <v>298233700.5799998</v>
      </c>
    </row>
    <row r="146" spans="1:6" ht="57.75" customHeight="1" x14ac:dyDescent="0.45">
      <c r="A146" s="29">
        <v>45653</v>
      </c>
      <c r="B146" s="31" t="s">
        <v>235</v>
      </c>
      <c r="C146" s="36" t="s">
        <v>234</v>
      </c>
      <c r="D146" s="32"/>
      <c r="E146" s="34">
        <v>12675</v>
      </c>
      <c r="F146" s="33">
        <f t="shared" si="2"/>
        <v>298221025.5799998</v>
      </c>
    </row>
    <row r="147" spans="1:6" ht="57.75" customHeight="1" x14ac:dyDescent="0.45">
      <c r="A147" s="29">
        <v>45653</v>
      </c>
      <c r="B147" s="31" t="s">
        <v>236</v>
      </c>
      <c r="C147" s="36" t="s">
        <v>270</v>
      </c>
      <c r="D147" s="32"/>
      <c r="E147" s="34">
        <v>90000</v>
      </c>
      <c r="F147" s="33">
        <f t="shared" si="2"/>
        <v>298131025.5799998</v>
      </c>
    </row>
    <row r="148" spans="1:6" ht="57.75" customHeight="1" x14ac:dyDescent="0.45">
      <c r="A148" s="29">
        <v>45653</v>
      </c>
      <c r="B148" s="31" t="s">
        <v>237</v>
      </c>
      <c r="C148" s="36" t="s">
        <v>271</v>
      </c>
      <c r="D148" s="32"/>
      <c r="E148" s="34">
        <v>349830.77</v>
      </c>
      <c r="F148" s="33">
        <f t="shared" si="2"/>
        <v>297781194.80999982</v>
      </c>
    </row>
    <row r="149" spans="1:6" ht="57.75" customHeight="1" x14ac:dyDescent="0.45">
      <c r="A149" s="29">
        <v>45653</v>
      </c>
      <c r="B149" s="31" t="s">
        <v>238</v>
      </c>
      <c r="C149" s="36" t="s">
        <v>239</v>
      </c>
      <c r="D149" s="32"/>
      <c r="E149" s="34">
        <v>6175</v>
      </c>
      <c r="F149" s="33">
        <f t="shared" si="2"/>
        <v>297775019.80999982</v>
      </c>
    </row>
    <row r="150" spans="1:6" s="42" customFormat="1" ht="57.75" customHeight="1" x14ac:dyDescent="0.45">
      <c r="A150" s="29">
        <v>45653</v>
      </c>
      <c r="B150" s="31" t="s">
        <v>241</v>
      </c>
      <c r="C150" s="58" t="s">
        <v>242</v>
      </c>
      <c r="D150" s="32">
        <v>39000</v>
      </c>
      <c r="E150" s="34"/>
      <c r="F150" s="33">
        <f t="shared" si="2"/>
        <v>297814019.80999982</v>
      </c>
    </row>
    <row r="151" spans="1:6" s="42" customFormat="1" ht="57.75" customHeight="1" x14ac:dyDescent="0.45">
      <c r="A151" s="29">
        <v>45653</v>
      </c>
      <c r="B151" s="31" t="s">
        <v>243</v>
      </c>
      <c r="C151" s="58" t="s">
        <v>244</v>
      </c>
      <c r="D151" s="32">
        <v>1516</v>
      </c>
      <c r="E151" s="34"/>
      <c r="F151" s="33">
        <f t="shared" si="2"/>
        <v>297815535.80999982</v>
      </c>
    </row>
    <row r="152" spans="1:6" s="42" customFormat="1" ht="57.75" customHeight="1" x14ac:dyDescent="0.45">
      <c r="A152" s="29">
        <v>45653</v>
      </c>
      <c r="B152" s="31" t="s">
        <v>245</v>
      </c>
      <c r="C152" s="58" t="s">
        <v>246</v>
      </c>
      <c r="D152" s="32">
        <v>7487</v>
      </c>
      <c r="E152" s="34"/>
      <c r="F152" s="33">
        <f t="shared" si="2"/>
        <v>297823022.80999982</v>
      </c>
    </row>
    <row r="153" spans="1:6" s="42" customFormat="1" ht="57.75" customHeight="1" x14ac:dyDescent="0.45">
      <c r="A153" s="29">
        <v>45653</v>
      </c>
      <c r="B153" s="31" t="s">
        <v>288</v>
      </c>
      <c r="C153" s="58" t="s">
        <v>287</v>
      </c>
      <c r="D153" s="32">
        <v>1141</v>
      </c>
      <c r="E153" s="34"/>
      <c r="F153" s="33">
        <f t="shared" si="2"/>
        <v>297824163.80999982</v>
      </c>
    </row>
    <row r="154" spans="1:6" s="42" customFormat="1" ht="57.75" customHeight="1" x14ac:dyDescent="0.45">
      <c r="A154" s="29">
        <v>45653</v>
      </c>
      <c r="B154" s="31" t="s">
        <v>247</v>
      </c>
      <c r="C154" s="58" t="s">
        <v>248</v>
      </c>
      <c r="D154" s="32">
        <v>31802</v>
      </c>
      <c r="E154" s="34"/>
      <c r="F154" s="33">
        <f t="shared" si="2"/>
        <v>297855965.80999982</v>
      </c>
    </row>
    <row r="155" spans="1:6" s="42" customFormat="1" ht="57.75" customHeight="1" x14ac:dyDescent="0.45">
      <c r="A155" s="29">
        <v>45653</v>
      </c>
      <c r="B155" s="31" t="s">
        <v>9</v>
      </c>
      <c r="C155" s="58" t="s">
        <v>267</v>
      </c>
      <c r="D155" s="32"/>
      <c r="E155" s="34">
        <v>15000</v>
      </c>
      <c r="F155" s="33">
        <f t="shared" si="2"/>
        <v>297840965.80999982</v>
      </c>
    </row>
    <row r="156" spans="1:6" s="42" customFormat="1" ht="57.75" customHeight="1" x14ac:dyDescent="0.45">
      <c r="A156" s="29">
        <v>45653</v>
      </c>
      <c r="B156" s="31" t="s">
        <v>9</v>
      </c>
      <c r="C156" s="58" t="s">
        <v>272</v>
      </c>
      <c r="D156" s="32"/>
      <c r="E156" s="34">
        <v>750</v>
      </c>
      <c r="F156" s="33">
        <f t="shared" si="2"/>
        <v>297840215.80999982</v>
      </c>
    </row>
    <row r="157" spans="1:6" s="42" customFormat="1" ht="57.75" customHeight="1" x14ac:dyDescent="0.45">
      <c r="A157" s="29">
        <v>45653</v>
      </c>
      <c r="B157" s="31" t="s">
        <v>9</v>
      </c>
      <c r="C157" s="58" t="s">
        <v>265</v>
      </c>
      <c r="D157" s="32"/>
      <c r="E157" s="34">
        <v>750</v>
      </c>
      <c r="F157" s="33">
        <f t="shared" si="2"/>
        <v>297839465.80999982</v>
      </c>
    </row>
    <row r="158" spans="1:6" s="42" customFormat="1" ht="57.75" customHeight="1" x14ac:dyDescent="0.45">
      <c r="A158" s="29">
        <v>45653</v>
      </c>
      <c r="B158" s="31" t="s">
        <v>249</v>
      </c>
      <c r="C158" s="58" t="s">
        <v>266</v>
      </c>
      <c r="D158" s="32"/>
      <c r="E158" s="34">
        <v>11142</v>
      </c>
      <c r="F158" s="33">
        <f t="shared" si="2"/>
        <v>297828323.80999982</v>
      </c>
    </row>
    <row r="159" spans="1:6" s="42" customFormat="1" ht="57.75" customHeight="1" x14ac:dyDescent="0.45">
      <c r="A159" s="29">
        <v>45653</v>
      </c>
      <c r="B159" s="31" t="s">
        <v>250</v>
      </c>
      <c r="C159" s="58" t="s">
        <v>266</v>
      </c>
      <c r="D159" s="32"/>
      <c r="E159" s="34">
        <v>67500</v>
      </c>
      <c r="F159" s="33">
        <f t="shared" si="2"/>
        <v>297760823.80999982</v>
      </c>
    </row>
    <row r="160" spans="1:6" s="42" customFormat="1" ht="57.75" customHeight="1" x14ac:dyDescent="0.45">
      <c r="A160" s="29">
        <v>45653</v>
      </c>
      <c r="B160" s="31" t="s">
        <v>251</v>
      </c>
      <c r="C160" s="58" t="s">
        <v>273</v>
      </c>
      <c r="D160" s="32"/>
      <c r="E160" s="34">
        <v>16625</v>
      </c>
      <c r="F160" s="33">
        <f t="shared" si="2"/>
        <v>297744198.80999982</v>
      </c>
    </row>
    <row r="161" spans="1:7" s="42" customFormat="1" ht="57.75" customHeight="1" x14ac:dyDescent="0.45">
      <c r="A161" s="29">
        <v>45653</v>
      </c>
      <c r="B161" s="31" t="s">
        <v>252</v>
      </c>
      <c r="C161" s="58" t="s">
        <v>274</v>
      </c>
      <c r="D161" s="32"/>
      <c r="E161" s="34">
        <v>33571.199999999997</v>
      </c>
      <c r="F161" s="33">
        <f t="shared" si="2"/>
        <v>297710627.60999984</v>
      </c>
    </row>
    <row r="162" spans="1:7" s="42" customFormat="1" ht="57.75" customHeight="1" x14ac:dyDescent="0.45">
      <c r="A162" s="29">
        <v>45653</v>
      </c>
      <c r="B162" s="31" t="s">
        <v>253</v>
      </c>
      <c r="C162" s="58" t="s">
        <v>275</v>
      </c>
      <c r="D162" s="32"/>
      <c r="E162" s="34">
        <v>3381009.6</v>
      </c>
      <c r="F162" s="33">
        <f t="shared" si="2"/>
        <v>294329618.00999981</v>
      </c>
    </row>
    <row r="163" spans="1:7" s="42" customFormat="1" ht="57.75" customHeight="1" x14ac:dyDescent="0.45">
      <c r="A163" s="29">
        <v>45653</v>
      </c>
      <c r="B163" s="31" t="s">
        <v>254</v>
      </c>
      <c r="C163" s="58" t="s">
        <v>255</v>
      </c>
      <c r="D163" s="32"/>
      <c r="E163" s="34">
        <v>163917.79999999999</v>
      </c>
      <c r="F163" s="33">
        <f t="shared" si="2"/>
        <v>294165700.2099998</v>
      </c>
    </row>
    <row r="164" spans="1:7" s="42" customFormat="1" ht="57.75" customHeight="1" x14ac:dyDescent="0.45">
      <c r="A164" s="29">
        <v>45653</v>
      </c>
      <c r="B164" s="31" t="s">
        <v>256</v>
      </c>
      <c r="C164" s="58" t="s">
        <v>255</v>
      </c>
      <c r="D164" s="32"/>
      <c r="E164" s="34">
        <v>22882.5</v>
      </c>
      <c r="F164" s="33">
        <f t="shared" si="2"/>
        <v>294142817.7099998</v>
      </c>
    </row>
    <row r="165" spans="1:7" s="42" customFormat="1" ht="57.75" customHeight="1" x14ac:dyDescent="0.45">
      <c r="A165" s="29">
        <v>45653</v>
      </c>
      <c r="B165" s="31" t="s">
        <v>257</v>
      </c>
      <c r="C165" s="58" t="s">
        <v>40</v>
      </c>
      <c r="D165" s="32"/>
      <c r="E165" s="34">
        <v>5085</v>
      </c>
      <c r="F165" s="33">
        <f t="shared" si="2"/>
        <v>294137732.7099998</v>
      </c>
    </row>
    <row r="166" spans="1:7" s="42" customFormat="1" ht="57.75" customHeight="1" x14ac:dyDescent="0.45">
      <c r="A166" s="29">
        <v>45653</v>
      </c>
      <c r="B166" s="31" t="s">
        <v>258</v>
      </c>
      <c r="C166" s="58" t="s">
        <v>11</v>
      </c>
      <c r="D166" s="32"/>
      <c r="E166" s="34">
        <v>175140.72</v>
      </c>
      <c r="F166" s="33">
        <f t="shared" si="2"/>
        <v>293962591.98999977</v>
      </c>
    </row>
    <row r="167" spans="1:7" s="42" customFormat="1" ht="57.75" customHeight="1" x14ac:dyDescent="0.45">
      <c r="A167" s="29">
        <v>45653</v>
      </c>
      <c r="B167" s="31" t="s">
        <v>259</v>
      </c>
      <c r="C167" s="58" t="s">
        <v>260</v>
      </c>
      <c r="D167" s="32"/>
      <c r="E167" s="34">
        <v>47416.5</v>
      </c>
      <c r="F167" s="33">
        <f t="shared" si="2"/>
        <v>293915175.48999977</v>
      </c>
    </row>
    <row r="168" spans="1:7" s="42" customFormat="1" ht="57.75" customHeight="1" x14ac:dyDescent="0.45">
      <c r="A168" s="29">
        <v>45653</v>
      </c>
      <c r="B168" s="31" t="s">
        <v>261</v>
      </c>
      <c r="C168" s="58" t="s">
        <v>169</v>
      </c>
      <c r="D168" s="32"/>
      <c r="E168" s="34">
        <v>38000.879999999997</v>
      </c>
      <c r="F168" s="33">
        <f t="shared" si="2"/>
        <v>293877174.60999978</v>
      </c>
    </row>
    <row r="169" spans="1:7" s="42" customFormat="1" ht="57.75" customHeight="1" x14ac:dyDescent="0.45">
      <c r="A169" s="29">
        <v>45653</v>
      </c>
      <c r="B169" s="31" t="s">
        <v>262</v>
      </c>
      <c r="C169" s="58" t="s">
        <v>276</v>
      </c>
      <c r="D169" s="32"/>
      <c r="E169" s="34">
        <v>256510</v>
      </c>
      <c r="F169" s="33">
        <f t="shared" si="2"/>
        <v>293620664.60999978</v>
      </c>
    </row>
    <row r="170" spans="1:7" s="42" customFormat="1" ht="57.75" customHeight="1" x14ac:dyDescent="0.45">
      <c r="A170" s="29">
        <v>45653</v>
      </c>
      <c r="B170" s="31" t="s">
        <v>263</v>
      </c>
      <c r="C170" s="58" t="s">
        <v>264</v>
      </c>
      <c r="D170" s="32"/>
      <c r="E170" s="34">
        <v>200000</v>
      </c>
      <c r="F170" s="33">
        <f t="shared" si="2"/>
        <v>293420664.60999978</v>
      </c>
    </row>
    <row r="171" spans="1:7" s="42" customFormat="1" ht="57.75" customHeight="1" x14ac:dyDescent="0.45">
      <c r="A171" s="29">
        <v>45653</v>
      </c>
      <c r="B171" s="31" t="s">
        <v>289</v>
      </c>
      <c r="C171" s="58" t="s">
        <v>285</v>
      </c>
      <c r="D171" s="32"/>
      <c r="E171" s="34">
        <v>1205000</v>
      </c>
      <c r="F171" s="33">
        <f t="shared" si="2"/>
        <v>292215664.60999978</v>
      </c>
    </row>
    <row r="172" spans="1:7" s="42" customFormat="1" ht="57.75" customHeight="1" x14ac:dyDescent="0.45">
      <c r="A172" s="29">
        <v>45653</v>
      </c>
      <c r="B172" s="31" t="s">
        <v>127</v>
      </c>
      <c r="C172" s="58" t="s">
        <v>286</v>
      </c>
      <c r="D172" s="32"/>
      <c r="E172" s="34">
        <v>24920742.84</v>
      </c>
      <c r="F172" s="33">
        <f t="shared" si="2"/>
        <v>267294921.76999977</v>
      </c>
    </row>
    <row r="173" spans="1:7" s="42" customFormat="1" ht="57.75" customHeight="1" x14ac:dyDescent="0.45">
      <c r="A173" s="29">
        <v>45656</v>
      </c>
      <c r="B173" s="31"/>
      <c r="C173" s="58" t="s">
        <v>283</v>
      </c>
      <c r="D173" s="32"/>
      <c r="E173" s="34">
        <v>178998.56</v>
      </c>
      <c r="F173" s="33">
        <f t="shared" si="2"/>
        <v>267115923.20999977</v>
      </c>
      <c r="G173" s="33" t="s">
        <v>284</v>
      </c>
    </row>
    <row r="174" spans="1:7" s="42" customFormat="1" x14ac:dyDescent="0.45">
      <c r="A174" s="46" t="s">
        <v>17</v>
      </c>
      <c r="B174" s="47"/>
      <c r="C174" s="47"/>
      <c r="D174" s="48">
        <f>SUM(D13:D173)</f>
        <v>79931375.010000005</v>
      </c>
      <c r="E174" s="48">
        <f>SUM(E14:E173)</f>
        <v>139622327.29999998</v>
      </c>
      <c r="F174" s="48">
        <f>F173</f>
        <v>267115923.20999977</v>
      </c>
    </row>
    <row r="175" spans="1:7" x14ac:dyDescent="0.45">
      <c r="A175" s="37"/>
      <c r="B175" s="30"/>
      <c r="C175" s="38"/>
      <c r="D175" s="39"/>
      <c r="E175" s="40"/>
      <c r="F175" s="35"/>
    </row>
    <row r="176" spans="1:7" x14ac:dyDescent="0.45">
      <c r="A176" s="37"/>
      <c r="B176" s="30"/>
      <c r="C176" s="38"/>
      <c r="D176" s="39"/>
      <c r="E176" s="40"/>
      <c r="F176" s="35"/>
    </row>
    <row r="177" spans="1:6" x14ac:dyDescent="0.45">
      <c r="A177" s="37"/>
      <c r="B177" s="30"/>
      <c r="C177" s="38"/>
      <c r="D177" s="39"/>
      <c r="E177" s="40"/>
      <c r="F177" s="35"/>
    </row>
    <row r="178" spans="1:6" x14ac:dyDescent="0.45">
      <c r="A178" s="37"/>
      <c r="B178" s="30"/>
      <c r="C178" s="38"/>
      <c r="D178" s="39"/>
      <c r="E178" s="40"/>
      <c r="F178" s="35"/>
    </row>
    <row r="179" spans="1:6" x14ac:dyDescent="0.45">
      <c r="A179" s="49" t="s">
        <v>18</v>
      </c>
      <c r="B179" s="50"/>
      <c r="C179" s="51" t="s">
        <v>19</v>
      </c>
      <c r="D179" s="57"/>
      <c r="E179" s="52" t="s">
        <v>20</v>
      </c>
      <c r="F179" s="41"/>
    </row>
    <row r="180" spans="1:6" x14ac:dyDescent="0.45">
      <c r="A180" s="44" t="s">
        <v>33</v>
      </c>
      <c r="B180" s="45"/>
      <c r="C180" s="53" t="s">
        <v>21</v>
      </c>
      <c r="D180" s="57"/>
      <c r="E180" s="54" t="s">
        <v>22</v>
      </c>
      <c r="F180" s="41"/>
    </row>
    <row r="181" spans="1:6" x14ac:dyDescent="0.45">
      <c r="A181" s="55" t="s">
        <v>23</v>
      </c>
      <c r="B181" s="45"/>
      <c r="C181" s="53" t="s">
        <v>32</v>
      </c>
      <c r="D181" s="43"/>
      <c r="E181" s="56" t="s">
        <v>24</v>
      </c>
      <c r="F181" s="41"/>
    </row>
  </sheetData>
  <autoFilter ref="A12:G174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Taina S. Ameye Perez</cp:lastModifiedBy>
  <cp:lastPrinted>2025-01-03T14:05:32Z</cp:lastPrinted>
  <dcterms:created xsi:type="dcterms:W3CDTF">2024-01-08T18:48:59Z</dcterms:created>
  <dcterms:modified xsi:type="dcterms:W3CDTF">2025-01-03T14:12:56Z</dcterms:modified>
</cp:coreProperties>
</file>