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5\"/>
    </mc:Choice>
  </mc:AlternateContent>
  <bookViews>
    <workbookView xWindow="0" yWindow="0" windowWidth="28800" windowHeight="11700" tabRatio="597"/>
  </bookViews>
  <sheets>
    <sheet name="marzo  2025" sheetId="1" r:id="rId1"/>
  </sheets>
  <definedNames>
    <definedName name="_xlnm._FilterDatabase" localSheetId="0" hidden="1">'marzo  2025'!$A$12:$G$118</definedName>
    <definedName name="_xlnm.Print_Area" localSheetId="0">'marzo  2025'!$A$1:$F$126</definedName>
    <definedName name="_xlnm.Print_Titles" localSheetId="0">'marzo  2025'!$1:$12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1" l="1"/>
  <c r="D118" i="1"/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l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</calcChain>
</file>

<file path=xl/sharedStrings.xml><?xml version="1.0" encoding="utf-8"?>
<sst xmlns="http://schemas.openxmlformats.org/spreadsheetml/2006/main" count="221" uniqueCount="209">
  <si>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</si>
  <si>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</si>
  <si>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</si>
  <si>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</si>
  <si>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</si>
  <si>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</si>
  <si>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</si>
  <si>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</si>
  <si>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</si>
  <si>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INGRESOS y EGRESOS</t>
  </si>
  <si>
    <t>Dilannia Taveras Nuñez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</si>
  <si>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</si>
  <si>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</si>
  <si>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</si>
  <si>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</si>
  <si>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</si>
  <si>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</si>
  <si>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</si>
  <si>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</si>
  <si>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Calina Beltre  Gonzalez (Cheque Liquidable)</t>
  </si>
  <si>
    <t>Mirla V. Sanchez Noble (Cheque Liquidable)</t>
  </si>
  <si>
    <t xml:space="preserve">  Enc.  de contabilidad</t>
  </si>
  <si>
    <t xml:space="preserve">          Preparado por:</t>
  </si>
  <si>
    <t>Crédito</t>
  </si>
  <si>
    <t>P A Catering Srl</t>
  </si>
  <si>
    <t>Comisiones Bancarias</t>
  </si>
  <si>
    <t>Distribuidora Lagares, Sr</t>
  </si>
  <si>
    <t>Ceo Solutions Co Srl</t>
  </si>
  <si>
    <t>Magna Motors S A</t>
  </si>
  <si>
    <t>Edenorte Dominicana S A</t>
  </si>
  <si>
    <t>Ana Yesenia Nuñez (Cheque Liquidable)</t>
  </si>
  <si>
    <t>Humano Seguros, Sa</t>
  </si>
  <si>
    <t>Compañía Dominicana de Teléfonos</t>
  </si>
  <si>
    <t>Editora Buho Srl</t>
  </si>
  <si>
    <t>Edesur Dominicana S A</t>
  </si>
  <si>
    <t>del 01 al 30 de abril del 2025</t>
  </si>
  <si>
    <t>Ck- 10305</t>
  </si>
  <si>
    <t>Ck- 10306</t>
  </si>
  <si>
    <t>Ck- 10307</t>
  </si>
  <si>
    <t>Ck- 10308</t>
  </si>
  <si>
    <t>Ck- 10309</t>
  </si>
  <si>
    <t>Zaira R. Pichardo Ponce De Leon (Cheque Liquidable)</t>
  </si>
  <si>
    <t>Ck- 10310</t>
  </si>
  <si>
    <t>Ck- 10311</t>
  </si>
  <si>
    <t>Vida Fm (Aporte 5 Boleta)</t>
  </si>
  <si>
    <t>NI-098</t>
  </si>
  <si>
    <t>Nómina bono vacacional amril 2025</t>
  </si>
  <si>
    <t>TR-167</t>
  </si>
  <si>
    <t>Ck- 10312</t>
  </si>
  <si>
    <t xml:space="preserve">Orianna Diaz Calderon </t>
  </si>
  <si>
    <t>Ck- 10313</t>
  </si>
  <si>
    <t xml:space="preserve">Verolyn Geovanny De La Cruz Fragoso </t>
  </si>
  <si>
    <t>Depósito- Sobrante Ck 10287</t>
  </si>
  <si>
    <t>Depósito- Sobrante Ck 10290</t>
  </si>
  <si>
    <t>Depósito- Sobrante Ck 10292</t>
  </si>
  <si>
    <t>Depósito- Sobrante Ck 10291</t>
  </si>
  <si>
    <t>NI-112</t>
  </si>
  <si>
    <t>Nómina Honorarios por servicios prestado en el extranjero Maria J. De Luna, marzo 2025</t>
  </si>
  <si>
    <t>Nómina Honorarios por servicios prestado en el extranjero Elisa Murray, marzo 2025</t>
  </si>
  <si>
    <t>Nómina Honorarios por servicios prestado en el extranjero Rafael V. Espinal, marzo 2025</t>
  </si>
  <si>
    <t>NI-111</t>
  </si>
  <si>
    <t>Nómina Honorarios por servicios prestado en el extranjero Emmanuel Zorilla Lugo, marzo 2025</t>
  </si>
  <si>
    <t>TR-168</t>
  </si>
  <si>
    <t>Impresos Tres Tintas Srl</t>
  </si>
  <si>
    <t>NI-108</t>
  </si>
  <si>
    <t>Viático al pesonal que se traslado a Oficina servicio al Ciudadano Santiago el 26/03/2025</t>
  </si>
  <si>
    <t>NI-109</t>
  </si>
  <si>
    <t>Viático al personal que brindo asistencia en apertura de oficina el dia 25/03/2025</t>
  </si>
  <si>
    <t>NI-110</t>
  </si>
  <si>
    <t>Dieta al personal por brindar asistencia en obra  el 22/03/2025</t>
  </si>
  <si>
    <t>NI-107</t>
  </si>
  <si>
    <t>Viático a personal de inspeccion Oficina Servicio al Ciudadano Santiago por realizar trabajos del area el 27/03/2025</t>
  </si>
  <si>
    <t>Depósito- Sobrante Ck 10289</t>
  </si>
  <si>
    <t>Depósito- Sobrante Ck 10288</t>
  </si>
  <si>
    <t>NI-113</t>
  </si>
  <si>
    <t xml:space="preserve">Dieta a Milady Fabian Saldaña por brindar asitencia en jornada extraordinaria , el 26/03/2025 </t>
  </si>
  <si>
    <t>NI-114</t>
  </si>
  <si>
    <t>Dirección General de Impuestos Internos IT-1 marzo 2025</t>
  </si>
  <si>
    <t>CD-07</t>
  </si>
  <si>
    <t xml:space="preserve">Gastos de bolsillo magistrados viaje a elecciones de Ecuador </t>
  </si>
  <si>
    <t>NI-115</t>
  </si>
  <si>
    <t>Viático al personal que brindo asistencia en Taller el dia 29/03/2025</t>
  </si>
  <si>
    <t>TR-169</t>
  </si>
  <si>
    <t>Pago servicio prestado por docencia a Pedro Apolinar Mencia Ram</t>
  </si>
  <si>
    <t>TR-173</t>
  </si>
  <si>
    <t>Pago servicio prestado por docencia a Angelica Marcela Lalondri</t>
  </si>
  <si>
    <t>TR-174</t>
  </si>
  <si>
    <t>Victor Garcia Aire Acondicionado</t>
  </si>
  <si>
    <t>TR-171</t>
  </si>
  <si>
    <t>Compuoffice Dominicana Srl</t>
  </si>
  <si>
    <t>TR-170</t>
  </si>
  <si>
    <t>Soler Computer Srl</t>
  </si>
  <si>
    <t>Ck- 10314</t>
  </si>
  <si>
    <t>Liliany M. Linares (Caja Chica De La Dirección Administrativa)</t>
  </si>
  <si>
    <t>Ck- 10315</t>
  </si>
  <si>
    <t>Colegio Dominicano De Ingenieros, Arquitectos Y Agrimensores</t>
  </si>
  <si>
    <t>Ck- 10316</t>
  </si>
  <si>
    <t>Fondo De Pensiones De Trabajadore De La Construccion</t>
  </si>
  <si>
    <t>NI-125</t>
  </si>
  <si>
    <t>Devolución gastos educativos 2024</t>
  </si>
  <si>
    <t>NI-121</t>
  </si>
  <si>
    <t>Dieta al personal brindo asistencia en Taller el 28/03/2025</t>
  </si>
  <si>
    <t>NI-122</t>
  </si>
  <si>
    <t>Dieta al personal brindo asistencia en horario extendido periodo del 24 al 29 de marzo 2025</t>
  </si>
  <si>
    <t>NI-116</t>
  </si>
  <si>
    <t>Dirección General de Impuestos Internos IR-3 marzo 2025</t>
  </si>
  <si>
    <t>TR-182</t>
  </si>
  <si>
    <t>Lermont Engineering Group</t>
  </si>
  <si>
    <t>TR-179</t>
  </si>
  <si>
    <t>Gobernación Civil Provincial Santiago</t>
  </si>
  <si>
    <t>TR-183</t>
  </si>
  <si>
    <t>Sdq Training Center, Srl</t>
  </si>
  <si>
    <t>TR-178</t>
  </si>
  <si>
    <t>TR-184</t>
  </si>
  <si>
    <t>Planeta Azul</t>
  </si>
  <si>
    <t>TR-177</t>
  </si>
  <si>
    <t>TR-180</t>
  </si>
  <si>
    <t>TR-181</t>
  </si>
  <si>
    <t>TR-172</t>
  </si>
  <si>
    <t>Progastable Srl</t>
  </si>
  <si>
    <t>TR-175</t>
  </si>
  <si>
    <t>Nestevez Servicios De Comu</t>
  </si>
  <si>
    <t>TR-176</t>
  </si>
  <si>
    <t>Jose Luis Mena</t>
  </si>
  <si>
    <t>CD-09</t>
  </si>
  <si>
    <t xml:space="preserve">Reembolso a magistrado por gastos incurridos en vuelos a participar en elecciones de Ecuador </t>
  </si>
  <si>
    <t>NI-126</t>
  </si>
  <si>
    <t>Dieta al personal por trabajos en planta fisica y mantenimientos menores periodo del 19 al 30 de marzo del 2025</t>
  </si>
  <si>
    <t>NI-127</t>
  </si>
  <si>
    <t>Dieta a Domitilio Herrera por asistencia jornada extraordinaria</t>
  </si>
  <si>
    <t>NI-128</t>
  </si>
  <si>
    <t>Dirección General de Impuestos Internos IR-17 marzo 2025</t>
  </si>
  <si>
    <t>TR-187</t>
  </si>
  <si>
    <t>Pedro Apolinar Mencia Ramirez</t>
  </si>
  <si>
    <t>TR-186</t>
  </si>
  <si>
    <t>CD-08</t>
  </si>
  <si>
    <t>Reembolso a magistrado por penalidad en billetes aereos</t>
  </si>
  <si>
    <t>TR-185</t>
  </si>
  <si>
    <t>Capacitacion Especializada (CAES)</t>
  </si>
  <si>
    <t>NI-129</t>
  </si>
  <si>
    <t>Viático a personal que relizo trabajos varios y mantenimiento en la Oficina Servicio al Ciudadano santiago  el 01/04/2025</t>
  </si>
  <si>
    <t>TR-191</t>
  </si>
  <si>
    <t>TR-194</t>
  </si>
  <si>
    <t>TR-189</t>
  </si>
  <si>
    <t>Planta Fisica Pinera, Srl</t>
  </si>
  <si>
    <t>TR-192</t>
  </si>
  <si>
    <t>Gl Promociones, Srl</t>
  </si>
  <si>
    <t>Ck- 10317</t>
  </si>
  <si>
    <t>Instituto Postal Dominicano (Inposdom) Abril 2025</t>
  </si>
  <si>
    <t>NI-130</t>
  </si>
  <si>
    <t>Dieta al personal militar y choferes magistrados marzo 2025</t>
  </si>
  <si>
    <t>TR-190</t>
  </si>
  <si>
    <t>El Catador S A</t>
  </si>
  <si>
    <t>Tesoreria Nacional (Asignacion Presupuestaria)</t>
  </si>
  <si>
    <t>NI-123</t>
  </si>
  <si>
    <t>Nómina servidores fijos abril 2025</t>
  </si>
  <si>
    <t>NI-119</t>
  </si>
  <si>
    <t>Nómina dieta voces abril 2025</t>
  </si>
  <si>
    <t>NI-120</t>
  </si>
  <si>
    <t>Nómina dieta protocolo abril 2025</t>
  </si>
  <si>
    <t>NI-118</t>
  </si>
  <si>
    <t>NI-124</t>
  </si>
  <si>
    <t>Nómina compensacion militar abril 2025</t>
  </si>
  <si>
    <t>NI-131</t>
  </si>
  <si>
    <t>Dieta a mensajeros del TSE abril 2025</t>
  </si>
  <si>
    <t>NI-117</t>
  </si>
  <si>
    <t>Nómina honorarios por servicios prestado abril 2025 Marisol Tobals Williams</t>
  </si>
  <si>
    <t>NI-132</t>
  </si>
  <si>
    <t>Viático al personal que se traslado a la Oficina de Servicio al Ciudadano santiago el 11/04/2025</t>
  </si>
  <si>
    <t>NI-133</t>
  </si>
  <si>
    <t>Viático a personal de inspeccion Oficina Servicio al Ciudadano Santiago para realizar trabajos del area el 11/04/2025</t>
  </si>
  <si>
    <t>TR-188</t>
  </si>
  <si>
    <t>Clima Control Y Construcciones. Climcon</t>
  </si>
  <si>
    <t>NI-136</t>
  </si>
  <si>
    <t>Cooperativa De Ahorro, Credito Cooptse Abril 2025</t>
  </si>
  <si>
    <t>NI-135</t>
  </si>
  <si>
    <t>Cooperativa Nacional de Servicios Judiciales COOPNASEJU abril 2025</t>
  </si>
  <si>
    <t>TR-198</t>
  </si>
  <si>
    <t>NI-134</t>
  </si>
  <si>
    <t>Fondo de Prevision Social Jueces abril 2025</t>
  </si>
  <si>
    <t>NI-138</t>
  </si>
  <si>
    <t>Tesoreria de la Seguridad Social TSS abril 2025</t>
  </si>
  <si>
    <t>TR-197</t>
  </si>
  <si>
    <t>TR-195</t>
  </si>
  <si>
    <t>TR-196</t>
  </si>
  <si>
    <t>TR-193</t>
  </si>
  <si>
    <t>NI-139</t>
  </si>
  <si>
    <t>Dieta a personal por brindar asistencia en horario extendido</t>
  </si>
  <si>
    <t>NI-140</t>
  </si>
  <si>
    <t>TR-203</t>
  </si>
  <si>
    <t>Viamar S A</t>
  </si>
  <si>
    <t>TR-201</t>
  </si>
  <si>
    <t>Disla Uribe Koncepto Srl</t>
  </si>
  <si>
    <t>TR-200</t>
  </si>
  <si>
    <t>Muebles Y Equipos Para Of</t>
  </si>
  <si>
    <t>TR-204</t>
  </si>
  <si>
    <t>Abreu Fast Print Srl</t>
  </si>
  <si>
    <t>TR-199</t>
  </si>
  <si>
    <t>TR-202</t>
  </si>
  <si>
    <t>Tecnas Eirl</t>
  </si>
  <si>
    <t>Ck- 10319</t>
  </si>
  <si>
    <t>Emiliano Vargas</t>
  </si>
  <si>
    <t>TR-211</t>
  </si>
  <si>
    <t>Ck- 10318</t>
  </si>
  <si>
    <t>Contratacion de servicios correccion de estilo a Luis Ernesto Perez Casano</t>
  </si>
  <si>
    <t xml:space="preserve"> (Error en transferencia)</t>
  </si>
  <si>
    <t>Braulio Samuel Beltré Alexis (Compensación Economica)</t>
  </si>
  <si>
    <t>Nómina dieta Jueces suplentes abril 2025</t>
  </si>
  <si>
    <t>Retencion de sueldo fijo Braulio Beltré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</si>
</sst>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  <font>
      <sz val="18"/>
      <color indexed="63"/>
      <name val="Arial"/>
      <family val="2"/>
    </font>
    <font>
      <b/>
      <sz val="18"/>
      <color indexed="6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69">
    <xf numFmtId="0" fontId="0" fillId="0" borderId="0" xfId="0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3" fontId="5" fillId="0" borderId="3" xfId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43" fontId="2" fillId="0" borderId="0" xfId="1" applyFont="1" applyFill="1" applyBorder="1" applyAlignment="1">
      <alignment horizontal="center"/>
    </xf>
    <xf numFmtId="0" fontId="0" fillId="0" borderId="0" xfId="0"/>
    <xf numFmtId="43" fontId="2" fillId="0" borderId="0" xfId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/>
    <xf numFmtId="0" fontId="31" fillId="25" borderId="0" xfId="0" applyFont="1" applyFill="1" applyAlignment="1">
      <alignment horizontal="left"/>
    </xf>
    <xf numFmtId="4" fontId="31" fillId="25" borderId="0" xfId="0" applyNumberFormat="1" applyFont="1" applyFill="1" applyAlignment="1">
      <alignment horizontal="right"/>
    </xf>
    <xf numFmtId="43" fontId="31" fillId="25" borderId="0" xfId="13" applyFont="1" applyFill="1" applyAlignment="1">
      <alignment horizontal="left"/>
    </xf>
    <xf numFmtId="43" fontId="31" fillId="25" borderId="0" xfId="0" applyNumberFormat="1" applyFont="1" applyFill="1" applyAlignment="1">
      <alignment horizontal="left"/>
    </xf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5" fontId="4" fillId="25" borderId="1" xfId="0" applyNumberFormat="1" applyFont="1" applyFill="1" applyBorder="1" applyAlignment="1">
      <alignment horizontal="center"/>
    </xf>
    <xf numFmtId="1" fontId="4" fillId="25" borderId="1" xfId="0" applyNumberFormat="1" applyFont="1" applyFill="1" applyBorder="1" applyAlignment="1">
      <alignment horizontal="left"/>
    </xf>
    <xf numFmtId="0" fontId="4" fillId="25" borderId="1" xfId="0" applyFont="1" applyFill="1" applyBorder="1" applyAlignment="1">
      <alignment horizontal="left" vertical="center" wrapText="1"/>
    </xf>
    <xf numFmtId="43" fontId="4" fillId="25" borderId="1" xfId="1" applyFont="1" applyFill="1" applyBorder="1" applyAlignment="1">
      <alignment horizontal="right"/>
    </xf>
    <xf numFmtId="43" fontId="4" fillId="25" borderId="1" xfId="1" applyFont="1" applyFill="1" applyBorder="1" applyAlignment="1"/>
    <xf numFmtId="43" fontId="2" fillId="25" borderId="1" xfId="1" applyFont="1" applyFill="1" applyBorder="1" applyAlignment="1">
      <alignment horizontal="center"/>
    </xf>
    <xf numFmtId="0" fontId="32" fillId="25" borderId="0" xfId="0" applyFont="1" applyFill="1" applyAlignment="1">
      <alignment horizontal="left"/>
    </xf>
    <xf numFmtId="43" fontId="32" fillId="25" borderId="0" xfId="0" applyNumberFormat="1" applyFont="1" applyFill="1" applyAlignment="1">
      <alignment horizontal="left"/>
    </xf>
    <xf numFmtId="0" fontId="6" fillId="25" borderId="0" xfId="0" applyFont="1" applyFill="1"/>
    <xf numFmtId="43" fontId="2" fillId="25" borderId="0" xfId="1" applyFont="1" applyFill="1" applyBorder="1" applyAlignment="1">
      <alignment horizontal="center"/>
    </xf>
    <xf numFmtId="0" fontId="0" fillId="25" borderId="0" xfId="0" applyFill="1" applyBorder="1" applyAlignment="1">
      <alignment horizontal="left" vertical="top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6294896</xdr:colOff>
      <xdr:row>1</xdr:row>
      <xdr:rowOff>16612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8696" y="2642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"/>
  <sheetViews>
    <sheetView showGridLines="0" tabSelected="1" topLeftCell="A106" zoomScale="50" zoomScaleNormal="50" zoomScaleSheetLayoutView="50" workbookViewId="0">
      <selection activeCell="D114" sqref="D114"/>
    </sheetView>
  </sheetViews>
  <sheetFormatPr baseColWidth="10" defaultColWidth="32.7109375" defaultRowHeight="30.75" x14ac:dyDescent="0.45"/>
  <cols>
    <col min="1" max="1" width="26" style="9" customWidth="1"/>
    <col min="2" max="2" width="30" style="14" customWidth="1"/>
    <col min="3" max="3" width="152.7109375" style="10" customWidth="1"/>
    <col min="4" max="4" width="37.140625" style="15" customWidth="1"/>
    <col min="5" max="5" width="35.85546875" style="7" customWidth="1"/>
    <col min="6" max="6" width="37.140625" style="3" customWidth="1"/>
    <col min="7" max="7" width="34.140625" style="3" bestFit="1" customWidth="1"/>
    <col min="8" max="16384" width="32.7109375" style="3"/>
  </cols>
  <sheetData>
    <row r="1" spans="1:6" ht="20.100000000000001" customHeight="1" x14ac:dyDescent="0.45">
      <c r="A1" s="1"/>
      <c r="B1" s="12"/>
      <c r="C1" s="2"/>
      <c r="D1" s="32"/>
      <c r="E1" s="8"/>
    </row>
    <row r="2" spans="1:6" ht="20.100000000000001" customHeight="1" x14ac:dyDescent="0.45">
      <c r="A2" s="11"/>
      <c r="B2" s="12"/>
      <c r="C2" s="2"/>
      <c r="D2" s="32"/>
      <c r="E2" s="8"/>
    </row>
    <row r="3" spans="1:6" ht="20.100000000000001" customHeight="1" x14ac:dyDescent="0.45">
      <c r="A3" s="1"/>
      <c r="B3" s="12"/>
      <c r="C3" s="2"/>
      <c r="D3" s="32"/>
      <c r="E3" s="8"/>
    </row>
    <row r="4" spans="1:6" ht="19.5" customHeight="1" x14ac:dyDescent="0.45">
      <c r="A4" s="1"/>
      <c r="B4" s="12"/>
      <c r="C4" s="2"/>
      <c r="D4" s="32"/>
      <c r="E4" s="8"/>
    </row>
    <row r="5" spans="1:6" ht="20.100000000000001" customHeight="1" x14ac:dyDescent="0.45">
      <c r="A5" s="1"/>
      <c r="B5" s="12"/>
      <c r="C5" s="2"/>
      <c r="D5" s="32"/>
      <c r="E5" s="8"/>
    </row>
    <row r="6" spans="1:6" ht="31.5" customHeight="1" x14ac:dyDescent="0.45">
      <c r="A6" s="53" t="s">
        <v>7</v>
      </c>
      <c r="B6" s="53"/>
      <c r="C6" s="53"/>
      <c r="D6" s="53"/>
      <c r="E6" s="53"/>
      <c r="F6" s="53"/>
    </row>
    <row r="7" spans="1:6" ht="31.5" customHeight="1" x14ac:dyDescent="0.45">
      <c r="A7" s="54" t="s">
        <v>5</v>
      </c>
      <c r="B7" s="54"/>
      <c r="C7" s="54"/>
      <c r="D7" s="54"/>
      <c r="E7" s="54"/>
      <c r="F7" s="54"/>
    </row>
    <row r="8" spans="1:6" ht="25.5" customHeight="1" x14ac:dyDescent="0.45">
      <c r="A8" s="55" t="s">
        <v>9</v>
      </c>
      <c r="B8" s="55"/>
      <c r="C8" s="55"/>
      <c r="D8" s="55"/>
      <c r="E8" s="55"/>
      <c r="F8" s="55"/>
    </row>
    <row r="9" spans="1:6" ht="25.5" customHeight="1" x14ac:dyDescent="0.45">
      <c r="A9" s="56" t="s">
        <v>35</v>
      </c>
      <c r="B9" s="56"/>
      <c r="C9" s="56"/>
      <c r="D9" s="56"/>
      <c r="E9" s="56"/>
      <c r="F9" s="56"/>
    </row>
    <row r="10" spans="1:6" ht="31.5" customHeight="1" thickBot="1" x14ac:dyDescent="0.5">
      <c r="A10" s="57" t="s">
        <v>4</v>
      </c>
      <c r="B10" s="57"/>
      <c r="C10" s="57"/>
      <c r="D10" s="57"/>
      <c r="E10" s="57"/>
      <c r="F10" s="57"/>
    </row>
    <row r="11" spans="1:6" ht="31.5" thickBot="1" x14ac:dyDescent="0.5">
      <c r="A11" s="52"/>
      <c r="B11" s="52"/>
      <c r="C11" s="52"/>
      <c r="D11" s="52"/>
      <c r="E11" s="52"/>
    </row>
    <row r="12" spans="1:6" ht="31.5" thickBot="1" x14ac:dyDescent="0.5">
      <c r="A12" s="4" t="s">
        <v>3</v>
      </c>
      <c r="B12" s="13" t="s">
        <v>2</v>
      </c>
      <c r="C12" s="5" t="s">
        <v>1</v>
      </c>
      <c r="D12" s="24" t="s">
        <v>0</v>
      </c>
      <c r="E12" s="24" t="s">
        <v>23</v>
      </c>
      <c r="F12" s="20" t="s">
        <v>6</v>
      </c>
    </row>
    <row r="13" spans="1:6" ht="65.25" customHeight="1" x14ac:dyDescent="0.45">
      <c r="A13" s="21">
        <v>45748</v>
      </c>
      <c r="B13" s="16"/>
      <c r="C13" s="17" t="s">
        <v>8</v>
      </c>
      <c r="D13" s="18"/>
      <c r="E13" s="19"/>
      <c r="F13" s="22">
        <v>306123147.50999951</v>
      </c>
    </row>
    <row r="14" spans="1:6" ht="65.25" customHeight="1" x14ac:dyDescent="0.45">
      <c r="A14" s="25">
        <v>45748</v>
      </c>
      <c r="B14" s="26" t="s">
        <v>36</v>
      </c>
      <c r="C14" s="46" t="s">
        <v>17</v>
      </c>
      <c r="D14" s="27"/>
      <c r="E14" s="29">
        <v>50000</v>
      </c>
      <c r="F14" s="28">
        <f>F13-E14+D14</f>
        <v>306073147.50999951</v>
      </c>
    </row>
    <row r="15" spans="1:6" s="6" customFormat="1" ht="65.25" customHeight="1" x14ac:dyDescent="0.45">
      <c r="A15" s="25">
        <v>45748</v>
      </c>
      <c r="B15" s="26" t="s">
        <v>37</v>
      </c>
      <c r="C15" s="46" t="s">
        <v>18</v>
      </c>
      <c r="D15" s="27"/>
      <c r="E15" s="29">
        <v>25000</v>
      </c>
      <c r="F15" s="28">
        <f t="shared" ref="F15:F78" si="0">F14-E15+D15</f>
        <v>306048147.50999951</v>
      </c>
    </row>
    <row r="16" spans="1:6" s="6" customFormat="1" ht="65.25" customHeight="1" x14ac:dyDescent="0.45">
      <c r="A16" s="25">
        <v>45748</v>
      </c>
      <c r="B16" s="26" t="s">
        <v>38</v>
      </c>
      <c r="C16" s="46" t="s">
        <v>19</v>
      </c>
      <c r="D16" s="27"/>
      <c r="E16" s="29">
        <v>25000</v>
      </c>
      <c r="F16" s="28">
        <f t="shared" si="0"/>
        <v>306023147.50999951</v>
      </c>
    </row>
    <row r="17" spans="1:6" s="6" customFormat="1" ht="65.25" customHeight="1" x14ac:dyDescent="0.45">
      <c r="A17" s="25">
        <v>45748</v>
      </c>
      <c r="B17" s="26" t="s">
        <v>39</v>
      </c>
      <c r="C17" s="46" t="s">
        <v>20</v>
      </c>
      <c r="D17" s="27"/>
      <c r="E17" s="29">
        <v>25000</v>
      </c>
      <c r="F17" s="28">
        <f t="shared" si="0"/>
        <v>305998147.50999951</v>
      </c>
    </row>
    <row r="18" spans="1:6" s="6" customFormat="1" ht="65.25" customHeight="1" x14ac:dyDescent="0.45">
      <c r="A18" s="25">
        <v>45748</v>
      </c>
      <c r="B18" s="26" t="s">
        <v>40</v>
      </c>
      <c r="C18" s="46" t="s">
        <v>41</v>
      </c>
      <c r="D18" s="27"/>
      <c r="E18" s="29">
        <v>25000</v>
      </c>
      <c r="F18" s="28">
        <f t="shared" si="0"/>
        <v>305973147.50999951</v>
      </c>
    </row>
    <row r="19" spans="1:6" s="6" customFormat="1" ht="65.25" customHeight="1" x14ac:dyDescent="0.45">
      <c r="A19" s="25">
        <v>45748</v>
      </c>
      <c r="B19" s="26" t="s">
        <v>42</v>
      </c>
      <c r="C19" s="46" t="s">
        <v>30</v>
      </c>
      <c r="D19" s="27"/>
      <c r="E19" s="29">
        <v>25000</v>
      </c>
      <c r="F19" s="28">
        <f t="shared" si="0"/>
        <v>305948147.50999951</v>
      </c>
    </row>
    <row r="20" spans="1:6" s="6" customFormat="1" ht="65.25" customHeight="1" x14ac:dyDescent="0.45">
      <c r="A20" s="25">
        <v>45748</v>
      </c>
      <c r="B20" s="26" t="s">
        <v>43</v>
      </c>
      <c r="C20" s="46" t="s">
        <v>44</v>
      </c>
      <c r="D20" s="47"/>
      <c r="E20" s="27">
        <v>40000</v>
      </c>
      <c r="F20" s="28">
        <f t="shared" si="0"/>
        <v>305908147.50999951</v>
      </c>
    </row>
    <row r="21" spans="1:6" s="6" customFormat="1" ht="65.25" customHeight="1" x14ac:dyDescent="0.45">
      <c r="A21" s="25">
        <v>45748</v>
      </c>
      <c r="B21" s="26" t="s">
        <v>45</v>
      </c>
      <c r="C21" s="46" t="s">
        <v>46</v>
      </c>
      <c r="D21" s="47"/>
      <c r="E21" s="27">
        <v>1980792.71</v>
      </c>
      <c r="F21" s="28">
        <f t="shared" si="0"/>
        <v>303927354.79999954</v>
      </c>
    </row>
    <row r="22" spans="1:6" s="6" customFormat="1" ht="65.25" customHeight="1" x14ac:dyDescent="0.45">
      <c r="A22" s="25">
        <v>45748</v>
      </c>
      <c r="B22" s="26" t="s">
        <v>47</v>
      </c>
      <c r="C22" s="46" t="s">
        <v>31</v>
      </c>
      <c r="D22" s="27"/>
      <c r="E22" s="29">
        <v>4068808.74</v>
      </c>
      <c r="F22" s="28">
        <f t="shared" si="0"/>
        <v>299858546.05999953</v>
      </c>
    </row>
    <row r="23" spans="1:6" s="6" customFormat="1" ht="65.25" customHeight="1" x14ac:dyDescent="0.45">
      <c r="A23" s="25">
        <v>45749</v>
      </c>
      <c r="B23" s="26" t="s">
        <v>48</v>
      </c>
      <c r="C23" s="46" t="s">
        <v>49</v>
      </c>
      <c r="D23" s="27"/>
      <c r="E23" s="29">
        <v>124001.44</v>
      </c>
      <c r="F23" s="28">
        <f t="shared" si="0"/>
        <v>299734544.61999953</v>
      </c>
    </row>
    <row r="24" spans="1:6" s="6" customFormat="1" ht="65.25" customHeight="1" x14ac:dyDescent="0.45">
      <c r="A24" s="25">
        <v>45749</v>
      </c>
      <c r="B24" s="26" t="s">
        <v>50</v>
      </c>
      <c r="C24" s="46" t="s">
        <v>51</v>
      </c>
      <c r="D24" s="27"/>
      <c r="E24" s="29">
        <v>119046.95</v>
      </c>
      <c r="F24" s="28">
        <f t="shared" si="0"/>
        <v>299615497.66999954</v>
      </c>
    </row>
    <row r="25" spans="1:6" s="6" customFormat="1" ht="65.25" customHeight="1" x14ac:dyDescent="0.45">
      <c r="A25" s="25">
        <v>45749</v>
      </c>
      <c r="B25" s="26"/>
      <c r="C25" s="46" t="s">
        <v>52</v>
      </c>
      <c r="D25" s="27">
        <v>20057</v>
      </c>
      <c r="E25" s="29"/>
      <c r="F25" s="28">
        <f t="shared" si="0"/>
        <v>299635554.66999954</v>
      </c>
    </row>
    <row r="26" spans="1:6" s="6" customFormat="1" ht="65.25" customHeight="1" x14ac:dyDescent="0.45">
      <c r="A26" s="25">
        <v>45749</v>
      </c>
      <c r="B26" s="26"/>
      <c r="C26" s="46" t="s">
        <v>53</v>
      </c>
      <c r="D26" s="27">
        <v>2447</v>
      </c>
      <c r="E26" s="29"/>
      <c r="F26" s="28">
        <f t="shared" si="0"/>
        <v>299638001.66999954</v>
      </c>
    </row>
    <row r="27" spans="1:6" s="6" customFormat="1" ht="65.25" customHeight="1" x14ac:dyDescent="0.45">
      <c r="A27" s="25">
        <v>45749</v>
      </c>
      <c r="B27" s="26"/>
      <c r="C27" s="46" t="s">
        <v>54</v>
      </c>
      <c r="D27" s="27">
        <v>4676</v>
      </c>
      <c r="E27" s="29"/>
      <c r="F27" s="28">
        <f t="shared" si="0"/>
        <v>299642677.66999954</v>
      </c>
    </row>
    <row r="28" spans="1:6" s="6" customFormat="1" ht="65.25" customHeight="1" x14ac:dyDescent="0.45">
      <c r="A28" s="25">
        <v>45749</v>
      </c>
      <c r="B28" s="26"/>
      <c r="C28" s="46" t="s">
        <v>55</v>
      </c>
      <c r="D28" s="27">
        <v>74</v>
      </c>
      <c r="E28" s="29"/>
      <c r="F28" s="28">
        <f t="shared" si="0"/>
        <v>299642751.66999954</v>
      </c>
    </row>
    <row r="29" spans="1:6" s="6" customFormat="1" ht="65.25" customHeight="1" x14ac:dyDescent="0.45">
      <c r="A29" s="25">
        <v>45749</v>
      </c>
      <c r="B29" s="26" t="s">
        <v>56</v>
      </c>
      <c r="C29" s="46" t="s">
        <v>57</v>
      </c>
      <c r="D29" s="27"/>
      <c r="E29" s="29">
        <v>107114.66</v>
      </c>
      <c r="F29" s="28">
        <f t="shared" si="0"/>
        <v>299535637.00999951</v>
      </c>
    </row>
    <row r="30" spans="1:6" s="6" customFormat="1" ht="65.25" customHeight="1" x14ac:dyDescent="0.45">
      <c r="A30" s="25">
        <v>45749</v>
      </c>
      <c r="B30" s="26" t="s">
        <v>56</v>
      </c>
      <c r="C30" s="46" t="s">
        <v>58</v>
      </c>
      <c r="D30" s="27"/>
      <c r="E30" s="29">
        <v>62607.6</v>
      </c>
      <c r="F30" s="28">
        <f t="shared" si="0"/>
        <v>299473029.40999949</v>
      </c>
    </row>
    <row r="31" spans="1:6" s="6" customFormat="1" ht="65.25" customHeight="1" x14ac:dyDescent="0.45">
      <c r="A31" s="25">
        <v>45749</v>
      </c>
      <c r="B31" s="26" t="s">
        <v>56</v>
      </c>
      <c r="C31" s="46" t="s">
        <v>59</v>
      </c>
      <c r="D31" s="27"/>
      <c r="E31" s="29">
        <v>55100.4</v>
      </c>
      <c r="F31" s="28">
        <f t="shared" si="0"/>
        <v>299417929.00999951</v>
      </c>
    </row>
    <row r="32" spans="1:6" s="6" customFormat="1" ht="65.25" customHeight="1" x14ac:dyDescent="0.45">
      <c r="A32" s="25">
        <v>45749</v>
      </c>
      <c r="B32" s="26" t="s">
        <v>60</v>
      </c>
      <c r="C32" s="46" t="s">
        <v>61</v>
      </c>
      <c r="D32" s="27"/>
      <c r="E32" s="29">
        <v>117917.51</v>
      </c>
      <c r="F32" s="28">
        <f t="shared" si="0"/>
        <v>299300011.49999952</v>
      </c>
    </row>
    <row r="33" spans="1:6" s="6" customFormat="1" ht="65.25" customHeight="1" x14ac:dyDescent="0.45">
      <c r="A33" s="25">
        <v>45749</v>
      </c>
      <c r="B33" s="26" t="s">
        <v>62</v>
      </c>
      <c r="C33" s="46" t="s">
        <v>63</v>
      </c>
      <c r="D33" s="27"/>
      <c r="E33" s="29">
        <v>42375</v>
      </c>
      <c r="F33" s="28">
        <f t="shared" si="0"/>
        <v>299257636.49999952</v>
      </c>
    </row>
    <row r="34" spans="1:6" s="6" customFormat="1" ht="65.25" customHeight="1" x14ac:dyDescent="0.45">
      <c r="A34" s="25">
        <v>45749</v>
      </c>
      <c r="B34" s="26" t="s">
        <v>64</v>
      </c>
      <c r="C34" s="46" t="s">
        <v>65</v>
      </c>
      <c r="D34" s="27"/>
      <c r="E34" s="29">
        <v>10050</v>
      </c>
      <c r="F34" s="28">
        <f t="shared" si="0"/>
        <v>299247586.49999952</v>
      </c>
    </row>
    <row r="35" spans="1:6" s="6" customFormat="1" ht="65.25" customHeight="1" x14ac:dyDescent="0.45">
      <c r="A35" s="25">
        <v>45749</v>
      </c>
      <c r="B35" s="26" t="s">
        <v>66</v>
      </c>
      <c r="C35" s="46" t="s">
        <v>67</v>
      </c>
      <c r="D35" s="27"/>
      <c r="E35" s="29">
        <v>3400</v>
      </c>
      <c r="F35" s="28">
        <f t="shared" si="0"/>
        <v>299244186.49999952</v>
      </c>
    </row>
    <row r="36" spans="1:6" s="6" customFormat="1" ht="65.25" customHeight="1" x14ac:dyDescent="0.45">
      <c r="A36" s="25">
        <v>45749</v>
      </c>
      <c r="B36" s="26" t="s">
        <v>68</v>
      </c>
      <c r="C36" s="46" t="s">
        <v>69</v>
      </c>
      <c r="D36" s="27"/>
      <c r="E36" s="29">
        <v>1500</v>
      </c>
      <c r="F36" s="28">
        <f t="shared" si="0"/>
        <v>299242686.49999952</v>
      </c>
    </row>
    <row r="37" spans="1:6" s="6" customFormat="1" ht="65.25" customHeight="1" x14ac:dyDescent="0.45">
      <c r="A37" s="25">
        <v>45749</v>
      </c>
      <c r="B37" s="26" t="s">
        <v>70</v>
      </c>
      <c r="C37" s="46" t="s">
        <v>71</v>
      </c>
      <c r="D37" s="27"/>
      <c r="E37" s="29">
        <v>3850</v>
      </c>
      <c r="F37" s="28">
        <f t="shared" si="0"/>
        <v>299238836.49999952</v>
      </c>
    </row>
    <row r="38" spans="1:6" s="6" customFormat="1" ht="65.25" customHeight="1" x14ac:dyDescent="0.45">
      <c r="A38" s="25">
        <v>45749</v>
      </c>
      <c r="B38" s="26"/>
      <c r="C38" s="46" t="s">
        <v>72</v>
      </c>
      <c r="D38" s="27">
        <v>715</v>
      </c>
      <c r="E38" s="29"/>
      <c r="F38" s="28">
        <f t="shared" si="0"/>
        <v>299239551.49999952</v>
      </c>
    </row>
    <row r="39" spans="1:6" s="6" customFormat="1" ht="65.25" customHeight="1" x14ac:dyDescent="0.45">
      <c r="A39" s="25">
        <v>45749</v>
      </c>
      <c r="B39" s="26"/>
      <c r="C39" s="46" t="s">
        <v>73</v>
      </c>
      <c r="D39" s="27">
        <v>428</v>
      </c>
      <c r="E39" s="29"/>
      <c r="F39" s="28">
        <f t="shared" si="0"/>
        <v>299239979.49999952</v>
      </c>
    </row>
    <row r="40" spans="1:6" s="6" customFormat="1" ht="65.25" customHeight="1" x14ac:dyDescent="0.45">
      <c r="A40" s="25">
        <v>45750</v>
      </c>
      <c r="B40" s="26" t="s">
        <v>74</v>
      </c>
      <c r="C40" s="46" t="s">
        <v>75</v>
      </c>
      <c r="D40" s="27"/>
      <c r="E40" s="29">
        <v>750</v>
      </c>
      <c r="F40" s="28">
        <f t="shared" si="0"/>
        <v>299239229.49999952</v>
      </c>
    </row>
    <row r="41" spans="1:6" s="6" customFormat="1" ht="65.25" customHeight="1" x14ac:dyDescent="0.45">
      <c r="A41" s="25">
        <v>45750</v>
      </c>
      <c r="B41" s="26" t="s">
        <v>76</v>
      </c>
      <c r="C41" s="46" t="s">
        <v>77</v>
      </c>
      <c r="D41" s="27"/>
      <c r="E41" s="29">
        <v>146229.28</v>
      </c>
      <c r="F41" s="28">
        <f t="shared" si="0"/>
        <v>299093000.21999955</v>
      </c>
    </row>
    <row r="42" spans="1:6" s="6" customFormat="1" ht="65.25" customHeight="1" x14ac:dyDescent="0.45">
      <c r="A42" s="25">
        <v>45750</v>
      </c>
      <c r="B42" s="26" t="s">
        <v>78</v>
      </c>
      <c r="C42" s="46" t="s">
        <v>79</v>
      </c>
      <c r="D42" s="27"/>
      <c r="E42" s="29">
        <v>228600</v>
      </c>
      <c r="F42" s="28">
        <f t="shared" si="0"/>
        <v>298864400.21999955</v>
      </c>
    </row>
    <row r="43" spans="1:6" s="6" customFormat="1" ht="65.25" customHeight="1" x14ac:dyDescent="0.45">
      <c r="A43" s="25">
        <v>45754</v>
      </c>
      <c r="B43" s="26" t="s">
        <v>80</v>
      </c>
      <c r="C43" s="46" t="s">
        <v>81</v>
      </c>
      <c r="D43" s="27"/>
      <c r="E43" s="29">
        <v>7450</v>
      </c>
      <c r="F43" s="28">
        <f t="shared" si="0"/>
        <v>298856950.21999955</v>
      </c>
    </row>
    <row r="44" spans="1:6" s="6" customFormat="1" ht="65.25" customHeight="1" x14ac:dyDescent="0.45">
      <c r="A44" s="25">
        <v>45754</v>
      </c>
      <c r="B44" s="26" t="s">
        <v>82</v>
      </c>
      <c r="C44" s="46" t="s">
        <v>83</v>
      </c>
      <c r="D44" s="27"/>
      <c r="E44" s="29">
        <v>4050</v>
      </c>
      <c r="F44" s="28">
        <f t="shared" si="0"/>
        <v>298852900.21999955</v>
      </c>
    </row>
    <row r="45" spans="1:6" s="6" customFormat="1" ht="65.25" customHeight="1" x14ac:dyDescent="0.45">
      <c r="A45" s="25">
        <v>45754</v>
      </c>
      <c r="B45" s="26" t="s">
        <v>84</v>
      </c>
      <c r="C45" s="46" t="s">
        <v>85</v>
      </c>
      <c r="D45" s="27"/>
      <c r="E45" s="29">
        <v>4050</v>
      </c>
      <c r="F45" s="28">
        <f t="shared" si="0"/>
        <v>298848850.21999955</v>
      </c>
    </row>
    <row r="46" spans="1:6" s="6" customFormat="1" ht="65.25" customHeight="1" x14ac:dyDescent="0.45">
      <c r="A46" s="25">
        <v>45754</v>
      </c>
      <c r="B46" s="26" t="s">
        <v>86</v>
      </c>
      <c r="C46" s="46" t="s">
        <v>87</v>
      </c>
      <c r="D46" s="27"/>
      <c r="E46" s="29">
        <v>69000</v>
      </c>
      <c r="F46" s="28">
        <f t="shared" si="0"/>
        <v>298779850.21999955</v>
      </c>
    </row>
    <row r="47" spans="1:6" s="6" customFormat="1" ht="65.25" customHeight="1" x14ac:dyDescent="0.45">
      <c r="A47" s="25">
        <v>45754</v>
      </c>
      <c r="B47" s="26" t="s">
        <v>88</v>
      </c>
      <c r="C47" s="46" t="s">
        <v>89</v>
      </c>
      <c r="D47" s="27"/>
      <c r="E47" s="29">
        <v>223297.54</v>
      </c>
      <c r="F47" s="28">
        <f t="shared" si="0"/>
        <v>298556552.67999953</v>
      </c>
    </row>
    <row r="48" spans="1:6" s="6" customFormat="1" ht="65.25" customHeight="1" x14ac:dyDescent="0.45">
      <c r="A48" s="25">
        <v>45754</v>
      </c>
      <c r="B48" s="26" t="s">
        <v>90</v>
      </c>
      <c r="C48" s="46" t="s">
        <v>91</v>
      </c>
      <c r="D48" s="27"/>
      <c r="E48" s="29">
        <v>124491.52</v>
      </c>
      <c r="F48" s="28">
        <f t="shared" si="0"/>
        <v>298432061.15999955</v>
      </c>
    </row>
    <row r="49" spans="1:6" s="6" customFormat="1" ht="65.25" customHeight="1" x14ac:dyDescent="0.45">
      <c r="A49" s="25">
        <v>45755</v>
      </c>
      <c r="B49" s="26" t="s">
        <v>92</v>
      </c>
      <c r="C49" s="46" t="s">
        <v>93</v>
      </c>
      <c r="D49" s="27"/>
      <c r="E49" s="29">
        <v>150393.75</v>
      </c>
      <c r="F49" s="28">
        <f t="shared" si="0"/>
        <v>298281667.40999955</v>
      </c>
    </row>
    <row r="50" spans="1:6" s="6" customFormat="1" ht="65.25" customHeight="1" x14ac:dyDescent="0.45">
      <c r="A50" s="25">
        <v>45755</v>
      </c>
      <c r="B50" s="26" t="s">
        <v>94</v>
      </c>
      <c r="C50" s="46" t="s">
        <v>95</v>
      </c>
      <c r="D50" s="27"/>
      <c r="E50" s="29">
        <v>43968.18</v>
      </c>
      <c r="F50" s="28">
        <f t="shared" si="0"/>
        <v>298237699.22999954</v>
      </c>
    </row>
    <row r="51" spans="1:6" s="6" customFormat="1" ht="65.25" customHeight="1" x14ac:dyDescent="0.45">
      <c r="A51" s="25">
        <v>45755</v>
      </c>
      <c r="B51" s="26" t="s">
        <v>96</v>
      </c>
      <c r="C51" s="46" t="s">
        <v>97</v>
      </c>
      <c r="D51" s="27"/>
      <c r="E51" s="29">
        <v>439681.92</v>
      </c>
      <c r="F51" s="28">
        <f t="shared" si="0"/>
        <v>297798017.30999953</v>
      </c>
    </row>
    <row r="52" spans="1:6" s="6" customFormat="1" ht="65.25" customHeight="1" x14ac:dyDescent="0.45">
      <c r="A52" s="25">
        <v>45755</v>
      </c>
      <c r="B52" s="26" t="s">
        <v>98</v>
      </c>
      <c r="C52" s="46" t="s">
        <v>99</v>
      </c>
      <c r="D52" s="27"/>
      <c r="E52" s="29">
        <v>14908.77</v>
      </c>
      <c r="F52" s="28">
        <f t="shared" si="0"/>
        <v>297783108.53999954</v>
      </c>
    </row>
    <row r="53" spans="1:6" s="6" customFormat="1" ht="65.25" customHeight="1" x14ac:dyDescent="0.45">
      <c r="A53" s="25">
        <v>45755</v>
      </c>
      <c r="B53" s="26" t="s">
        <v>100</v>
      </c>
      <c r="C53" s="46" t="s">
        <v>101</v>
      </c>
      <c r="D53" s="27"/>
      <c r="E53" s="29">
        <v>4500</v>
      </c>
      <c r="F53" s="28">
        <f t="shared" si="0"/>
        <v>297778608.53999954</v>
      </c>
    </row>
    <row r="54" spans="1:6" s="6" customFormat="1" ht="65.25" customHeight="1" x14ac:dyDescent="0.45">
      <c r="A54" s="25">
        <v>45755</v>
      </c>
      <c r="B54" s="26" t="s">
        <v>102</v>
      </c>
      <c r="C54" s="46" t="s">
        <v>103</v>
      </c>
      <c r="D54" s="27"/>
      <c r="E54" s="29">
        <v>4500</v>
      </c>
      <c r="F54" s="28">
        <f t="shared" si="0"/>
        <v>297774108.53999954</v>
      </c>
    </row>
    <row r="55" spans="1:6" s="6" customFormat="1" ht="65.25" customHeight="1" x14ac:dyDescent="0.45">
      <c r="A55" s="25">
        <v>45755</v>
      </c>
      <c r="B55" s="26" t="s">
        <v>104</v>
      </c>
      <c r="C55" s="46" t="s">
        <v>105</v>
      </c>
      <c r="D55" s="27"/>
      <c r="E55" s="29">
        <v>3587990.93</v>
      </c>
      <c r="F55" s="28">
        <f t="shared" si="0"/>
        <v>294186117.60999954</v>
      </c>
    </row>
    <row r="56" spans="1:6" s="6" customFormat="1" ht="65.25" customHeight="1" x14ac:dyDescent="0.45">
      <c r="A56" s="25">
        <v>45755</v>
      </c>
      <c r="B56" s="26" t="s">
        <v>106</v>
      </c>
      <c r="C56" s="46" t="s">
        <v>107</v>
      </c>
      <c r="D56" s="27"/>
      <c r="E56" s="29">
        <v>2071741.76</v>
      </c>
      <c r="F56" s="28">
        <f t="shared" si="0"/>
        <v>292114375.84999955</v>
      </c>
    </row>
    <row r="57" spans="1:6" s="6" customFormat="1" ht="65.25" customHeight="1" x14ac:dyDescent="0.45">
      <c r="A57" s="25">
        <v>45755</v>
      </c>
      <c r="B57" s="26" t="s">
        <v>108</v>
      </c>
      <c r="C57" s="46" t="s">
        <v>109</v>
      </c>
      <c r="D57" s="27"/>
      <c r="E57" s="29">
        <v>5000</v>
      </c>
      <c r="F57" s="28">
        <f t="shared" si="0"/>
        <v>292109375.84999955</v>
      </c>
    </row>
    <row r="58" spans="1:6" s="6" customFormat="1" ht="65.25" customHeight="1" x14ac:dyDescent="0.45">
      <c r="A58" s="25">
        <v>45755</v>
      </c>
      <c r="B58" s="26" t="s">
        <v>110</v>
      </c>
      <c r="C58" s="46" t="s">
        <v>111</v>
      </c>
      <c r="D58" s="27"/>
      <c r="E58" s="27">
        <v>16126.25</v>
      </c>
      <c r="F58" s="28">
        <f t="shared" si="0"/>
        <v>292093249.59999955</v>
      </c>
    </row>
    <row r="59" spans="1:6" s="6" customFormat="1" ht="65.25" customHeight="1" x14ac:dyDescent="0.45">
      <c r="A59" s="25">
        <v>45755</v>
      </c>
      <c r="B59" s="26" t="s">
        <v>112</v>
      </c>
      <c r="C59" s="46" t="s">
        <v>26</v>
      </c>
      <c r="D59" s="47"/>
      <c r="E59" s="27">
        <v>5085</v>
      </c>
      <c r="F59" s="28">
        <f t="shared" si="0"/>
        <v>292088164.59999955</v>
      </c>
    </row>
    <row r="60" spans="1:6" s="6" customFormat="1" ht="65.25" customHeight="1" x14ac:dyDescent="0.45">
      <c r="A60" s="25">
        <v>45755</v>
      </c>
      <c r="B60" s="26" t="s">
        <v>113</v>
      </c>
      <c r="C60" s="46" t="s">
        <v>114</v>
      </c>
      <c r="D60" s="27"/>
      <c r="E60" s="29">
        <v>41340</v>
      </c>
      <c r="F60" s="28">
        <f t="shared" si="0"/>
        <v>292046824.59999955</v>
      </c>
    </row>
    <row r="61" spans="1:6" s="6" customFormat="1" ht="65.25" customHeight="1" x14ac:dyDescent="0.45">
      <c r="A61" s="25">
        <v>45755</v>
      </c>
      <c r="B61" s="26" t="s">
        <v>115</v>
      </c>
      <c r="C61" s="46" t="s">
        <v>32</v>
      </c>
      <c r="D61" s="27"/>
      <c r="E61" s="29">
        <v>16341</v>
      </c>
      <c r="F61" s="28">
        <f t="shared" si="0"/>
        <v>292030483.59999955</v>
      </c>
    </row>
    <row r="62" spans="1:6" s="6" customFormat="1" ht="65.25" customHeight="1" x14ac:dyDescent="0.45">
      <c r="A62" s="25">
        <v>45755</v>
      </c>
      <c r="B62" s="26" t="s">
        <v>116</v>
      </c>
      <c r="C62" s="46" t="s">
        <v>32</v>
      </c>
      <c r="D62" s="27"/>
      <c r="E62" s="29">
        <v>209067.88</v>
      </c>
      <c r="F62" s="28">
        <f t="shared" si="0"/>
        <v>291821415.71999955</v>
      </c>
    </row>
    <row r="63" spans="1:6" s="6" customFormat="1" ht="65.25" customHeight="1" x14ac:dyDescent="0.45">
      <c r="A63" s="25">
        <v>45755</v>
      </c>
      <c r="B63" s="26" t="s">
        <v>117</v>
      </c>
      <c r="C63" s="46" t="s">
        <v>32</v>
      </c>
      <c r="D63" s="27"/>
      <c r="E63" s="29">
        <v>251228.66</v>
      </c>
      <c r="F63" s="28">
        <f t="shared" si="0"/>
        <v>291570187.05999953</v>
      </c>
    </row>
    <row r="64" spans="1:6" s="6" customFormat="1" ht="65.25" customHeight="1" x14ac:dyDescent="0.45">
      <c r="A64" s="25">
        <v>45755</v>
      </c>
      <c r="B64" s="26" t="s">
        <v>118</v>
      </c>
      <c r="C64" s="46" t="s">
        <v>119</v>
      </c>
      <c r="D64" s="27"/>
      <c r="E64" s="29">
        <v>98559.56</v>
      </c>
      <c r="F64" s="28">
        <f t="shared" si="0"/>
        <v>291471627.49999952</v>
      </c>
    </row>
    <row r="65" spans="1:6" s="6" customFormat="1" ht="65.25" customHeight="1" x14ac:dyDescent="0.45">
      <c r="A65" s="25">
        <v>45755</v>
      </c>
      <c r="B65" s="26" t="s">
        <v>120</v>
      </c>
      <c r="C65" s="46" t="s">
        <v>121</v>
      </c>
      <c r="D65" s="27"/>
      <c r="E65" s="29">
        <v>119703.4</v>
      </c>
      <c r="F65" s="28">
        <f t="shared" si="0"/>
        <v>291351924.09999955</v>
      </c>
    </row>
    <row r="66" spans="1:6" s="6" customFormat="1" ht="65.25" customHeight="1" x14ac:dyDescent="0.45">
      <c r="A66" s="25">
        <v>45755</v>
      </c>
      <c r="B66" s="26" t="s">
        <v>122</v>
      </c>
      <c r="C66" s="46" t="s">
        <v>123</v>
      </c>
      <c r="D66" s="27"/>
      <c r="E66" s="29">
        <v>1176</v>
      </c>
      <c r="F66" s="28">
        <f t="shared" si="0"/>
        <v>291350748.09999955</v>
      </c>
    </row>
    <row r="67" spans="1:6" s="6" customFormat="1" ht="90.75" customHeight="1" x14ac:dyDescent="0.45">
      <c r="A67" s="25">
        <v>45756</v>
      </c>
      <c r="B67" s="26" t="s">
        <v>124</v>
      </c>
      <c r="C67" s="46" t="s">
        <v>125</v>
      </c>
      <c r="D67" s="27"/>
      <c r="E67" s="29">
        <v>16771.3</v>
      </c>
      <c r="F67" s="28">
        <f t="shared" si="0"/>
        <v>291333976.79999954</v>
      </c>
    </row>
    <row r="68" spans="1:6" s="6" customFormat="1" ht="65.25" customHeight="1" x14ac:dyDescent="0.45">
      <c r="A68" s="25">
        <v>45756</v>
      </c>
      <c r="B68" s="26" t="s">
        <v>126</v>
      </c>
      <c r="C68" s="46" t="s">
        <v>127</v>
      </c>
      <c r="D68" s="27"/>
      <c r="E68" s="29">
        <v>10500</v>
      </c>
      <c r="F68" s="28">
        <f t="shared" si="0"/>
        <v>291323476.79999954</v>
      </c>
    </row>
    <row r="69" spans="1:6" s="6" customFormat="1" ht="65.25" customHeight="1" x14ac:dyDescent="0.45">
      <c r="A69" s="25">
        <v>45756</v>
      </c>
      <c r="B69" s="26" t="s">
        <v>128</v>
      </c>
      <c r="C69" s="46" t="s">
        <v>129</v>
      </c>
      <c r="D69" s="27"/>
      <c r="E69" s="29">
        <v>750</v>
      </c>
      <c r="F69" s="28">
        <f t="shared" si="0"/>
        <v>291322726.79999954</v>
      </c>
    </row>
    <row r="70" spans="1:6" s="6" customFormat="1" ht="65.25" customHeight="1" x14ac:dyDescent="0.45">
      <c r="A70" s="25">
        <v>45756</v>
      </c>
      <c r="B70" s="26" t="s">
        <v>130</v>
      </c>
      <c r="C70" s="46" t="s">
        <v>131</v>
      </c>
      <c r="D70" s="27"/>
      <c r="E70" s="29">
        <v>356781.81</v>
      </c>
      <c r="F70" s="28">
        <f t="shared" si="0"/>
        <v>290965944.98999953</v>
      </c>
    </row>
    <row r="71" spans="1:6" s="6" customFormat="1" ht="65.25" customHeight="1" x14ac:dyDescent="0.45">
      <c r="A71" s="25">
        <v>45756</v>
      </c>
      <c r="B71" s="26" t="s">
        <v>132</v>
      </c>
      <c r="C71" s="46" t="s">
        <v>133</v>
      </c>
      <c r="D71" s="27"/>
      <c r="E71" s="29">
        <v>4050</v>
      </c>
      <c r="F71" s="28">
        <f t="shared" si="0"/>
        <v>290961894.98999953</v>
      </c>
    </row>
    <row r="72" spans="1:6" s="6" customFormat="1" ht="65.25" customHeight="1" x14ac:dyDescent="0.45">
      <c r="A72" s="25">
        <v>45756</v>
      </c>
      <c r="B72" s="26" t="s">
        <v>134</v>
      </c>
      <c r="C72" s="46" t="s">
        <v>27</v>
      </c>
      <c r="D72" s="27"/>
      <c r="E72" s="29">
        <v>18080</v>
      </c>
      <c r="F72" s="28">
        <f t="shared" si="0"/>
        <v>290943814.98999953</v>
      </c>
    </row>
    <row r="73" spans="1:6" s="6" customFormat="1" ht="65.25" customHeight="1" x14ac:dyDescent="0.45">
      <c r="A73" s="25">
        <v>45756</v>
      </c>
      <c r="B73" s="26" t="s">
        <v>135</v>
      </c>
      <c r="C73" s="46" t="s">
        <v>136</v>
      </c>
      <c r="D73" s="27"/>
      <c r="E73" s="29">
        <v>47563.25</v>
      </c>
      <c r="F73" s="28">
        <f t="shared" si="0"/>
        <v>290896251.73999953</v>
      </c>
    </row>
    <row r="74" spans="1:6" s="6" customFormat="1" ht="65.25" customHeight="1" x14ac:dyDescent="0.45">
      <c r="A74" s="25">
        <v>45756</v>
      </c>
      <c r="B74" s="26" t="s">
        <v>137</v>
      </c>
      <c r="C74" s="46" t="s">
        <v>138</v>
      </c>
      <c r="D74" s="27"/>
      <c r="E74" s="29">
        <v>17100</v>
      </c>
      <c r="F74" s="28">
        <f t="shared" si="0"/>
        <v>290879151.73999953</v>
      </c>
    </row>
    <row r="75" spans="1:6" s="6" customFormat="1" ht="65.25" customHeight="1" x14ac:dyDescent="0.45">
      <c r="A75" s="25">
        <v>45757</v>
      </c>
      <c r="B75" s="26" t="s">
        <v>139</v>
      </c>
      <c r="C75" s="46" t="s">
        <v>140</v>
      </c>
      <c r="D75" s="27"/>
      <c r="E75" s="29">
        <v>5200</v>
      </c>
      <c r="F75" s="28">
        <f t="shared" si="0"/>
        <v>290873951.73999953</v>
      </c>
    </row>
    <row r="76" spans="1:6" s="6" customFormat="1" ht="65.25" customHeight="1" x14ac:dyDescent="0.45">
      <c r="A76" s="25">
        <v>45757</v>
      </c>
      <c r="B76" s="26" t="s">
        <v>141</v>
      </c>
      <c r="C76" s="46" t="s">
        <v>29</v>
      </c>
      <c r="D76" s="27"/>
      <c r="E76" s="29">
        <v>57809.34</v>
      </c>
      <c r="F76" s="28">
        <f t="shared" si="0"/>
        <v>290816142.39999956</v>
      </c>
    </row>
    <row r="77" spans="1:6" s="6" customFormat="1" ht="65.25" customHeight="1" x14ac:dyDescent="0.45">
      <c r="A77" s="25">
        <v>45757</v>
      </c>
      <c r="B77" s="26" t="s">
        <v>142</v>
      </c>
      <c r="C77" s="46" t="s">
        <v>34</v>
      </c>
      <c r="D77" s="27"/>
      <c r="E77" s="29">
        <v>351982.53</v>
      </c>
      <c r="F77" s="28">
        <f t="shared" si="0"/>
        <v>290464159.86999959</v>
      </c>
    </row>
    <row r="78" spans="1:6" s="6" customFormat="1" ht="65.25" customHeight="1" x14ac:dyDescent="0.45">
      <c r="A78" s="25">
        <v>45757</v>
      </c>
      <c r="B78" s="26" t="s">
        <v>143</v>
      </c>
      <c r="C78" s="46" t="s">
        <v>144</v>
      </c>
      <c r="D78" s="27"/>
      <c r="E78" s="29">
        <v>56500</v>
      </c>
      <c r="F78" s="28">
        <f t="shared" si="0"/>
        <v>290407659.86999959</v>
      </c>
    </row>
    <row r="79" spans="1:6" s="6" customFormat="1" ht="65.25" customHeight="1" x14ac:dyDescent="0.45">
      <c r="A79" s="25">
        <v>45757</v>
      </c>
      <c r="B79" s="26" t="s">
        <v>145</v>
      </c>
      <c r="C79" s="46" t="s">
        <v>146</v>
      </c>
      <c r="D79" s="47"/>
      <c r="E79" s="27">
        <v>118650</v>
      </c>
      <c r="F79" s="28">
        <f t="shared" ref="F79:F117" si="1">F78-E79+D79</f>
        <v>290289009.86999959</v>
      </c>
    </row>
    <row r="80" spans="1:6" s="6" customFormat="1" ht="90.75" customHeight="1" x14ac:dyDescent="0.45">
      <c r="A80" s="25">
        <v>45758</v>
      </c>
      <c r="B80" s="26" t="s">
        <v>147</v>
      </c>
      <c r="C80" s="46" t="s">
        <v>148</v>
      </c>
      <c r="D80" s="27"/>
      <c r="E80" s="29">
        <v>70000</v>
      </c>
      <c r="F80" s="28">
        <f t="shared" si="1"/>
        <v>290219009.86999959</v>
      </c>
    </row>
    <row r="81" spans="1:6" s="6" customFormat="1" ht="65.25" customHeight="1" x14ac:dyDescent="0.45">
      <c r="A81" s="25">
        <v>45758</v>
      </c>
      <c r="B81" s="26" t="s">
        <v>149</v>
      </c>
      <c r="C81" s="46" t="s">
        <v>150</v>
      </c>
      <c r="D81" s="27"/>
      <c r="E81" s="29">
        <v>78500</v>
      </c>
      <c r="F81" s="28">
        <f t="shared" si="1"/>
        <v>290140509.86999959</v>
      </c>
    </row>
    <row r="82" spans="1:6" s="6" customFormat="1" ht="65.25" customHeight="1" x14ac:dyDescent="0.45">
      <c r="A82" s="25">
        <v>45758</v>
      </c>
      <c r="B82" s="26" t="s">
        <v>151</v>
      </c>
      <c r="C82" s="46" t="s">
        <v>152</v>
      </c>
      <c r="D82" s="27"/>
      <c r="E82" s="29">
        <v>117720.1</v>
      </c>
      <c r="F82" s="28">
        <f t="shared" si="1"/>
        <v>290022789.76999956</v>
      </c>
    </row>
    <row r="83" spans="1:6" s="6" customFormat="1" ht="65.25" customHeight="1" x14ac:dyDescent="0.45">
      <c r="A83" s="25">
        <v>45762</v>
      </c>
      <c r="B83" s="26"/>
      <c r="C83" s="46" t="s">
        <v>153</v>
      </c>
      <c r="D83" s="27">
        <v>79323372.069999993</v>
      </c>
      <c r="E83" s="29"/>
      <c r="F83" s="28">
        <f t="shared" si="1"/>
        <v>369346161.83999956</v>
      </c>
    </row>
    <row r="84" spans="1:6" s="6" customFormat="1" ht="65.25" customHeight="1" x14ac:dyDescent="0.45">
      <c r="A84" s="25">
        <v>45762</v>
      </c>
      <c r="B84" s="26" t="s">
        <v>154</v>
      </c>
      <c r="C84" s="46" t="s">
        <v>155</v>
      </c>
      <c r="D84" s="27"/>
      <c r="E84" s="29">
        <v>25134033.23</v>
      </c>
      <c r="F84" s="28">
        <f t="shared" si="1"/>
        <v>344212128.60999954</v>
      </c>
    </row>
    <row r="85" spans="1:6" s="6" customFormat="1" ht="65.25" customHeight="1" x14ac:dyDescent="0.45">
      <c r="A85" s="25">
        <v>45762</v>
      </c>
      <c r="B85" s="26" t="s">
        <v>154</v>
      </c>
      <c r="C85" s="46" t="s">
        <v>208</v>
      </c>
      <c r="D85" s="27">
        <v>24079.08</v>
      </c>
      <c r="E85" s="29"/>
      <c r="F85" s="28">
        <f t="shared" si="1"/>
        <v>344236207.68999952</v>
      </c>
    </row>
    <row r="86" spans="1:6" s="6" customFormat="1" ht="65.25" customHeight="1" x14ac:dyDescent="0.45">
      <c r="A86" s="25">
        <v>45762</v>
      </c>
      <c r="B86" s="26" t="s">
        <v>156</v>
      </c>
      <c r="C86" s="46" t="s">
        <v>157</v>
      </c>
      <c r="D86" s="27"/>
      <c r="E86" s="29">
        <v>73000</v>
      </c>
      <c r="F86" s="28">
        <f t="shared" si="1"/>
        <v>344163207.68999952</v>
      </c>
    </row>
    <row r="87" spans="1:6" s="6" customFormat="1" ht="65.25" customHeight="1" x14ac:dyDescent="0.45">
      <c r="A87" s="25">
        <v>45762</v>
      </c>
      <c r="B87" s="26" t="s">
        <v>158</v>
      </c>
      <c r="C87" s="46" t="s">
        <v>159</v>
      </c>
      <c r="D87" s="27"/>
      <c r="E87" s="29">
        <v>60000</v>
      </c>
      <c r="F87" s="28">
        <f t="shared" si="1"/>
        <v>344103207.68999952</v>
      </c>
    </row>
    <row r="88" spans="1:6" s="6" customFormat="1" ht="65.25" customHeight="1" x14ac:dyDescent="0.45">
      <c r="A88" s="25">
        <v>45762</v>
      </c>
      <c r="B88" s="26" t="s">
        <v>160</v>
      </c>
      <c r="C88" s="46" t="s">
        <v>207</v>
      </c>
      <c r="D88" s="27"/>
      <c r="E88" s="29">
        <v>282906.25</v>
      </c>
      <c r="F88" s="28">
        <f t="shared" si="1"/>
        <v>343820301.43999952</v>
      </c>
    </row>
    <row r="89" spans="1:6" s="6" customFormat="1" ht="65.25" customHeight="1" x14ac:dyDescent="0.45">
      <c r="A89" s="25">
        <v>45762</v>
      </c>
      <c r="B89" s="26" t="s">
        <v>161</v>
      </c>
      <c r="C89" s="46" t="s">
        <v>162</v>
      </c>
      <c r="D89" s="27"/>
      <c r="E89" s="29">
        <v>3477886.15</v>
      </c>
      <c r="F89" s="28">
        <f t="shared" si="1"/>
        <v>340342415.28999954</v>
      </c>
    </row>
    <row r="90" spans="1:6" s="6" customFormat="1" ht="65.25" customHeight="1" x14ac:dyDescent="0.45">
      <c r="A90" s="25">
        <v>45762</v>
      </c>
      <c r="B90" s="26" t="s">
        <v>163</v>
      </c>
      <c r="C90" s="46" t="s">
        <v>164</v>
      </c>
      <c r="D90" s="27"/>
      <c r="E90" s="29">
        <v>6000</v>
      </c>
      <c r="F90" s="28">
        <f t="shared" si="1"/>
        <v>340336415.28999954</v>
      </c>
    </row>
    <row r="91" spans="1:6" s="6" customFormat="1" ht="65.25" customHeight="1" x14ac:dyDescent="0.45">
      <c r="A91" s="25">
        <v>45768</v>
      </c>
      <c r="B91" s="26" t="s">
        <v>165</v>
      </c>
      <c r="C91" s="46" t="s">
        <v>166</v>
      </c>
      <c r="D91" s="27"/>
      <c r="E91" s="29">
        <v>45000</v>
      </c>
      <c r="F91" s="28">
        <f t="shared" si="1"/>
        <v>340291415.28999954</v>
      </c>
    </row>
    <row r="92" spans="1:6" s="6" customFormat="1" ht="65.25" customHeight="1" x14ac:dyDescent="0.45">
      <c r="A92" s="25">
        <v>45769</v>
      </c>
      <c r="B92" s="26" t="s">
        <v>203</v>
      </c>
      <c r="C92" s="46" t="s">
        <v>206</v>
      </c>
      <c r="D92" s="27"/>
      <c r="E92" s="29">
        <v>162973.35</v>
      </c>
      <c r="F92" s="28">
        <f t="shared" si="1"/>
        <v>340128441.93999952</v>
      </c>
    </row>
    <row r="93" spans="1:6" s="6" customFormat="1" ht="65.25" customHeight="1" x14ac:dyDescent="0.45">
      <c r="A93" s="25">
        <v>45770</v>
      </c>
      <c r="B93" s="26" t="s">
        <v>167</v>
      </c>
      <c r="C93" s="46" t="s">
        <v>168</v>
      </c>
      <c r="D93" s="27"/>
      <c r="E93" s="29">
        <v>9150</v>
      </c>
      <c r="F93" s="28">
        <f t="shared" si="1"/>
        <v>340119291.93999952</v>
      </c>
    </row>
    <row r="94" spans="1:6" s="6" customFormat="1" ht="65.25" customHeight="1" x14ac:dyDescent="0.45">
      <c r="A94" s="25">
        <v>45770</v>
      </c>
      <c r="B94" s="26" t="s">
        <v>169</v>
      </c>
      <c r="C94" s="46" t="s">
        <v>170</v>
      </c>
      <c r="D94" s="27"/>
      <c r="E94" s="29">
        <v>3850</v>
      </c>
      <c r="F94" s="28">
        <f t="shared" si="1"/>
        <v>340115441.93999952</v>
      </c>
    </row>
    <row r="95" spans="1:6" s="6" customFormat="1" ht="65.25" customHeight="1" x14ac:dyDescent="0.45">
      <c r="A95" s="25">
        <v>45770</v>
      </c>
      <c r="B95" s="26" t="s">
        <v>171</v>
      </c>
      <c r="C95" s="46" t="s">
        <v>172</v>
      </c>
      <c r="D95" s="27"/>
      <c r="E95" s="29">
        <v>69269</v>
      </c>
      <c r="F95" s="28">
        <f t="shared" si="1"/>
        <v>340046172.93999952</v>
      </c>
    </row>
    <row r="96" spans="1:6" s="6" customFormat="1" ht="65.25" customHeight="1" x14ac:dyDescent="0.45">
      <c r="A96" s="25">
        <v>45770</v>
      </c>
      <c r="B96" s="26" t="s">
        <v>173</v>
      </c>
      <c r="C96" s="46" t="s">
        <v>174</v>
      </c>
      <c r="D96" s="27"/>
      <c r="E96" s="29">
        <v>3499843.57</v>
      </c>
      <c r="F96" s="28">
        <f t="shared" si="1"/>
        <v>336546329.36999953</v>
      </c>
    </row>
    <row r="97" spans="1:9" s="6" customFormat="1" ht="65.25" customHeight="1" x14ac:dyDescent="0.45">
      <c r="A97" s="25">
        <v>45770</v>
      </c>
      <c r="B97" s="26" t="s">
        <v>175</v>
      </c>
      <c r="C97" s="46" t="s">
        <v>176</v>
      </c>
      <c r="D97" s="27"/>
      <c r="E97" s="29">
        <v>90366.28</v>
      </c>
      <c r="F97" s="28">
        <f t="shared" si="1"/>
        <v>336455963.08999956</v>
      </c>
    </row>
    <row r="98" spans="1:9" s="6" customFormat="1" ht="65.25" customHeight="1" x14ac:dyDescent="0.45">
      <c r="A98" s="25">
        <v>45770</v>
      </c>
      <c r="B98" s="26" t="s">
        <v>175</v>
      </c>
      <c r="C98" s="46" t="s">
        <v>176</v>
      </c>
      <c r="D98" s="27"/>
      <c r="E98" s="29">
        <v>12675</v>
      </c>
      <c r="F98" s="28">
        <f t="shared" si="1"/>
        <v>336443288.08999956</v>
      </c>
    </row>
    <row r="99" spans="1:9" s="6" customFormat="1" ht="65.25" customHeight="1" x14ac:dyDescent="0.45">
      <c r="A99" s="25">
        <v>45770</v>
      </c>
      <c r="B99" s="26" t="s">
        <v>177</v>
      </c>
      <c r="C99" s="46" t="s">
        <v>204</v>
      </c>
      <c r="D99" s="27"/>
      <c r="E99" s="29">
        <v>108000</v>
      </c>
      <c r="F99" s="28">
        <f t="shared" si="1"/>
        <v>336335288.08999956</v>
      </c>
    </row>
    <row r="100" spans="1:9" s="6" customFormat="1" ht="65.25" customHeight="1" x14ac:dyDescent="0.45">
      <c r="A100" s="25">
        <v>45770</v>
      </c>
      <c r="B100" s="26" t="s">
        <v>178</v>
      </c>
      <c r="C100" s="46" t="s">
        <v>179</v>
      </c>
      <c r="D100" s="27"/>
      <c r="E100" s="29">
        <v>1755805.06</v>
      </c>
      <c r="F100" s="28">
        <f t="shared" si="1"/>
        <v>334579483.02999955</v>
      </c>
    </row>
    <row r="101" spans="1:9" s="6" customFormat="1" ht="65.25" customHeight="1" x14ac:dyDescent="0.45">
      <c r="A101" s="25">
        <v>45405</v>
      </c>
      <c r="B101" s="26" t="s">
        <v>178</v>
      </c>
      <c r="C101" s="46" t="s">
        <v>205</v>
      </c>
      <c r="D101" s="27"/>
      <c r="E101" s="29">
        <v>3</v>
      </c>
      <c r="F101" s="28">
        <f t="shared" si="1"/>
        <v>334579480.02999955</v>
      </c>
    </row>
    <row r="102" spans="1:9" s="6" customFormat="1" ht="65.25" customHeight="1" x14ac:dyDescent="0.45">
      <c r="A102" s="25">
        <v>45770</v>
      </c>
      <c r="B102" s="26" t="s">
        <v>180</v>
      </c>
      <c r="C102" s="46" t="s">
        <v>181</v>
      </c>
      <c r="D102" s="27"/>
      <c r="E102" s="29">
        <v>6561084.2199999997</v>
      </c>
      <c r="F102" s="28">
        <f t="shared" si="1"/>
        <v>328018395.80999953</v>
      </c>
    </row>
    <row r="103" spans="1:9" s="6" customFormat="1" ht="65.25" customHeight="1" x14ac:dyDescent="0.45">
      <c r="A103" s="25">
        <v>45770</v>
      </c>
      <c r="B103" s="26" t="s">
        <v>182</v>
      </c>
      <c r="C103" s="46" t="s">
        <v>28</v>
      </c>
      <c r="D103" s="27"/>
      <c r="E103" s="29">
        <v>12495.27</v>
      </c>
      <c r="F103" s="28">
        <f t="shared" si="1"/>
        <v>328005900.53999954</v>
      </c>
      <c r="G103" s="48"/>
      <c r="H103" s="48"/>
      <c r="I103" s="48"/>
    </row>
    <row r="104" spans="1:9" s="6" customFormat="1" ht="65.25" customHeight="1" x14ac:dyDescent="0.45">
      <c r="A104" s="25">
        <v>45770</v>
      </c>
      <c r="B104" s="26" t="s">
        <v>183</v>
      </c>
      <c r="C104" s="46" t="s">
        <v>33</v>
      </c>
      <c r="D104" s="27"/>
      <c r="E104" s="29">
        <v>233456.8</v>
      </c>
      <c r="F104" s="28">
        <f t="shared" si="1"/>
        <v>327772443.73999953</v>
      </c>
      <c r="G104" s="48"/>
      <c r="H104" s="48"/>
      <c r="I104" s="49"/>
    </row>
    <row r="105" spans="1:9" s="6" customFormat="1" ht="65.25" customHeight="1" x14ac:dyDescent="0.45">
      <c r="A105" s="25">
        <v>45770</v>
      </c>
      <c r="B105" s="26" t="s">
        <v>184</v>
      </c>
      <c r="C105" s="46" t="s">
        <v>33</v>
      </c>
      <c r="D105" s="27"/>
      <c r="E105" s="29">
        <v>219685.56</v>
      </c>
      <c r="F105" s="28">
        <f t="shared" si="1"/>
        <v>327552758.17999953</v>
      </c>
      <c r="G105" s="48"/>
      <c r="H105" s="48"/>
      <c r="I105" s="51"/>
    </row>
    <row r="106" spans="1:9" s="6" customFormat="1" ht="65.25" customHeight="1" x14ac:dyDescent="0.45">
      <c r="A106" s="25">
        <v>45770</v>
      </c>
      <c r="B106" s="26" t="s">
        <v>185</v>
      </c>
      <c r="C106" s="46" t="s">
        <v>24</v>
      </c>
      <c r="D106" s="27"/>
      <c r="E106" s="29">
        <v>113191.5</v>
      </c>
      <c r="F106" s="28">
        <f t="shared" si="1"/>
        <v>327439566.67999953</v>
      </c>
      <c r="G106" s="48"/>
      <c r="H106" s="48"/>
      <c r="I106" s="50"/>
    </row>
    <row r="107" spans="1:9" s="66" customFormat="1" ht="65.25" customHeight="1" x14ac:dyDescent="0.45">
      <c r="A107" s="58">
        <v>45775</v>
      </c>
      <c r="B107" s="59" t="s">
        <v>186</v>
      </c>
      <c r="C107" s="60" t="s">
        <v>187</v>
      </c>
      <c r="D107" s="61"/>
      <c r="E107" s="62">
        <v>3000</v>
      </c>
      <c r="F107" s="63">
        <f t="shared" si="1"/>
        <v>327436566.67999953</v>
      </c>
      <c r="G107" s="48"/>
      <c r="H107" s="64"/>
      <c r="I107" s="65"/>
    </row>
    <row r="108" spans="1:9" s="66" customFormat="1" ht="65.25" customHeight="1" x14ac:dyDescent="0.45">
      <c r="A108" s="58">
        <v>45775</v>
      </c>
      <c r="B108" s="59" t="s">
        <v>188</v>
      </c>
      <c r="C108" s="60" t="s">
        <v>187</v>
      </c>
      <c r="D108" s="61"/>
      <c r="E108" s="62">
        <v>4500</v>
      </c>
      <c r="F108" s="63">
        <f t="shared" si="1"/>
        <v>327432066.67999953</v>
      </c>
    </row>
    <row r="109" spans="1:9" s="66" customFormat="1" ht="65.25" customHeight="1" x14ac:dyDescent="0.45">
      <c r="A109" s="58">
        <v>45775</v>
      </c>
      <c r="B109" s="59" t="s">
        <v>189</v>
      </c>
      <c r="C109" s="60" t="s">
        <v>190</v>
      </c>
      <c r="D109" s="61"/>
      <c r="E109" s="62">
        <v>21209.87</v>
      </c>
      <c r="F109" s="63">
        <f t="shared" si="1"/>
        <v>327410856.80999953</v>
      </c>
    </row>
    <row r="110" spans="1:9" s="66" customFormat="1" ht="65.25" customHeight="1" x14ac:dyDescent="0.45">
      <c r="A110" s="58">
        <v>45775</v>
      </c>
      <c r="B110" s="59" t="s">
        <v>191</v>
      </c>
      <c r="C110" s="60" t="s">
        <v>192</v>
      </c>
      <c r="D110" s="61"/>
      <c r="E110" s="62">
        <v>399296.8</v>
      </c>
      <c r="F110" s="63">
        <f t="shared" si="1"/>
        <v>327011560.00999951</v>
      </c>
    </row>
    <row r="111" spans="1:9" s="66" customFormat="1" ht="65.25" customHeight="1" x14ac:dyDescent="0.45">
      <c r="A111" s="58">
        <v>45775</v>
      </c>
      <c r="B111" s="59" t="s">
        <v>193</v>
      </c>
      <c r="C111" s="60" t="s">
        <v>194</v>
      </c>
      <c r="D111" s="61"/>
      <c r="E111" s="62">
        <v>73495.199999999997</v>
      </c>
      <c r="F111" s="63">
        <f t="shared" si="1"/>
        <v>326938064.80999953</v>
      </c>
    </row>
    <row r="112" spans="1:9" s="66" customFormat="1" ht="65.25" customHeight="1" x14ac:dyDescent="0.45">
      <c r="A112" s="58">
        <v>45775</v>
      </c>
      <c r="B112" s="59" t="s">
        <v>195</v>
      </c>
      <c r="C112" s="60" t="s">
        <v>196</v>
      </c>
      <c r="D112" s="61"/>
      <c r="E112" s="62">
        <v>48590</v>
      </c>
      <c r="F112" s="63">
        <f t="shared" si="1"/>
        <v>326889474.80999953</v>
      </c>
    </row>
    <row r="113" spans="1:8" s="66" customFormat="1" ht="65.25" customHeight="1" x14ac:dyDescent="0.45">
      <c r="A113" s="58">
        <v>45775</v>
      </c>
      <c r="B113" s="59" t="s">
        <v>197</v>
      </c>
      <c r="C113" s="60" t="s">
        <v>24</v>
      </c>
      <c r="D113" s="61"/>
      <c r="E113" s="62">
        <v>29146</v>
      </c>
      <c r="F113" s="63">
        <f t="shared" si="1"/>
        <v>326860328.80999953</v>
      </c>
    </row>
    <row r="114" spans="1:8" s="66" customFormat="1" ht="65.25" customHeight="1" x14ac:dyDescent="0.45">
      <c r="A114" s="58">
        <v>45775</v>
      </c>
      <c r="B114" s="59" t="s">
        <v>198</v>
      </c>
      <c r="C114" s="60" t="s">
        <v>199</v>
      </c>
      <c r="D114" s="61"/>
      <c r="E114" s="62">
        <v>13108</v>
      </c>
      <c r="F114" s="63">
        <f t="shared" si="1"/>
        <v>326847220.80999953</v>
      </c>
    </row>
    <row r="115" spans="1:8" s="66" customFormat="1" ht="65.25" customHeight="1" x14ac:dyDescent="0.45">
      <c r="A115" s="58">
        <v>45777</v>
      </c>
      <c r="B115" s="59" t="s">
        <v>200</v>
      </c>
      <c r="C115" s="60" t="s">
        <v>201</v>
      </c>
      <c r="D115" s="61"/>
      <c r="E115" s="62">
        <v>52038</v>
      </c>
      <c r="F115" s="63">
        <f t="shared" si="1"/>
        <v>326795182.80999953</v>
      </c>
    </row>
    <row r="116" spans="1:8" s="66" customFormat="1" ht="65.25" customHeight="1" x14ac:dyDescent="0.45">
      <c r="A116" s="58">
        <v>45777</v>
      </c>
      <c r="B116" s="59" t="s">
        <v>202</v>
      </c>
      <c r="C116" s="60" t="s">
        <v>31</v>
      </c>
      <c r="D116" s="61"/>
      <c r="E116" s="62">
        <v>4088688.16</v>
      </c>
      <c r="F116" s="63">
        <f t="shared" si="1"/>
        <v>322706494.6499995</v>
      </c>
    </row>
    <row r="117" spans="1:8" s="68" customFormat="1" ht="65.25" customHeight="1" x14ac:dyDescent="0.45">
      <c r="A117" s="58">
        <v>45777</v>
      </c>
      <c r="B117" s="59"/>
      <c r="C117" s="60" t="s">
        <v>25</v>
      </c>
      <c r="D117" s="61"/>
      <c r="E117" s="62">
        <v>76091.87000000001</v>
      </c>
      <c r="F117" s="63">
        <f t="shared" si="1"/>
        <v>322630402.77999949</v>
      </c>
      <c r="G117" s="67"/>
      <c r="H117" s="67"/>
    </row>
    <row r="118" spans="1:8" s="23" customFormat="1" ht="65.25" customHeight="1" x14ac:dyDescent="0.45">
      <c r="A118" s="35"/>
      <c r="B118" s="35"/>
      <c r="C118" s="35"/>
      <c r="D118" s="36">
        <f>SUM(D14:D117)</f>
        <v>79375848.149999991</v>
      </c>
      <c r="E118" s="36">
        <f>SUM(E14:E117)</f>
        <v>62868592.880000003</v>
      </c>
      <c r="F118" s="36">
        <v>322630402.77999949</v>
      </c>
      <c r="G118" s="42"/>
      <c r="H118" s="42"/>
    </row>
    <row r="119" spans="1:8" x14ac:dyDescent="0.45">
      <c r="A119" s="3"/>
      <c r="B119" s="3"/>
      <c r="C119" s="3"/>
      <c r="D119" s="3"/>
      <c r="E119" s="3"/>
    </row>
    <row r="120" spans="1:8" x14ac:dyDescent="0.45">
      <c r="A120" s="3"/>
      <c r="B120" s="3"/>
      <c r="C120" s="3"/>
      <c r="D120" s="3"/>
      <c r="E120" s="3"/>
    </row>
    <row r="121" spans="1:8" x14ac:dyDescent="0.45">
      <c r="A121" s="3"/>
      <c r="B121" s="3"/>
      <c r="C121" s="3"/>
      <c r="D121" s="3"/>
      <c r="E121" s="3"/>
      <c r="F121" s="30"/>
    </row>
    <row r="122" spans="1:8" x14ac:dyDescent="0.45">
      <c r="A122" s="37" t="s">
        <v>10</v>
      </c>
      <c r="B122" s="38"/>
      <c r="C122" s="39" t="s">
        <v>11</v>
      </c>
      <c r="D122" s="45"/>
      <c r="E122" s="40" t="s">
        <v>12</v>
      </c>
      <c r="F122" s="31"/>
    </row>
    <row r="123" spans="1:8" x14ac:dyDescent="0.45">
      <c r="A123" s="33" t="s">
        <v>22</v>
      </c>
      <c r="B123" s="34"/>
      <c r="C123" s="41" t="s">
        <v>13</v>
      </c>
      <c r="D123" s="45"/>
      <c r="E123" s="42" t="s">
        <v>14</v>
      </c>
      <c r="F123" s="31"/>
    </row>
    <row r="124" spans="1:8" x14ac:dyDescent="0.45">
      <c r="A124" s="43" t="s">
        <v>15</v>
      </c>
      <c r="B124" s="34"/>
      <c r="C124" s="41" t="s">
        <v>21</v>
      </c>
      <c r="D124" s="32"/>
      <c r="E124" s="44" t="s">
        <v>16</v>
      </c>
      <c r="F124" s="31"/>
    </row>
  </sheetData>
  <autoFilter ref="A12:G118"/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2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 2025</vt:lpstr>
      <vt:lpstr>'marzo  2025'!Área_de_impresión</vt:lpstr>
      <vt:lpstr>'marzo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2025-05-06T14:36:39Z</cp:lastPrinted>
  <dcterms:created xsi:type="dcterms:W3CDTF">2024-01-08T18:48:59Z</dcterms:created>
  <dcterms:modified xsi:type="dcterms:W3CDTF">2025-05-07T15:31:12Z</dcterms:modified>
</cp:coreProperties>
</file>