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ownloads\"/>
    </mc:Choice>
  </mc:AlternateContent>
  <bookViews>
    <workbookView xWindow="0" yWindow="0" windowWidth="25125" windowHeight="12180"/>
  </bookViews>
  <sheets>
    <sheet name="Diciembre" sheetId="2" r:id="rId1"/>
    <sheet name="Hoja1" sheetId="3" r:id="rId2"/>
  </sheets>
  <definedNames>
    <definedName name="_xlnm._FilterDatabase" localSheetId="0" hidden="1">Diciembre!$A$7:$E$15</definedName>
    <definedName name="_xlnm.Print_Area" localSheetId="0">Diciembre!$A$1:$E$18</definedName>
    <definedName name="incBuyerDossierDetaillnkRequestName" localSheetId="0">Diciembre!#REF!</definedName>
    <definedName name="incBuyerDossierDetaillnkRequestReference" localSheetId="0">Diciembre!#REF!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D12" i="3" l="1"/>
  <c r="D8" i="3"/>
  <c r="C8" i="3"/>
  <c r="D7" i="3"/>
  <c r="D9" i="3" s="1"/>
  <c r="C7" i="3"/>
  <c r="A9" i="3"/>
  <c r="A8" i="3"/>
  <c r="A7" i="3"/>
</calcChain>
</file>

<file path=xl/sharedStrings.xml><?xml version="1.0" encoding="utf-8"?>
<sst xmlns="http://schemas.openxmlformats.org/spreadsheetml/2006/main" count="20" uniqueCount="20">
  <si>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</si>
  <si>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</si>
  <si>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</si>
  <si>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</si>
  <si>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</si>
  <si>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</si>
  <si>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</si>
  <si>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</si>
  <si>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</si>
  <si>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</si>
  <si>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TSE-DAF-CD-229-2025</t>
  </si>
  <si>
    <t>ADQUISICION DE AGUA POTABLE PARA USO DEL PERSONAL TSE</t>
  </si>
  <si>
    <t>PLANETA AZUL S. A.</t>
  </si>
  <si>
    <t>TSE-DAF-CD-236-2025</t>
  </si>
  <si>
    <t>WTV WORLD TELEVISION SRL</t>
  </si>
  <si>
    <t>TSE-DAF-CD-237-2025</t>
  </si>
  <si>
    <t>CONFECCIONES IRIS SRL</t>
  </si>
  <si>
    <t>CONFECCION DE TOGAS Y BIRRETES DE JUEZAS TSE</t>
  </si>
  <si>
    <t>SERVICIO DE ALQUILER DE EQUIPOS Y SONIDOS PARA EL XIV ANIVERSARIO TSE</t>
  </si>
  <si>
    <t>Relación de compras por debajo del umbral 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</si>
</sst>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7" fillId="3" borderId="0" xfId="0" applyFont="1" applyFill="1"/>
    <xf numFmtId="0" fontId="21" fillId="3" borderId="0" xfId="0" applyFont="1" applyFill="1"/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/>
    <xf numFmtId="0" fontId="19" fillId="3" borderId="0" xfId="0" applyFont="1" applyFill="1"/>
    <xf numFmtId="0" fontId="15" fillId="0" borderId="0" xfId="0" applyFont="1"/>
    <xf numFmtId="0" fontId="23" fillId="2" borderId="1" xfId="0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center" wrapText="1"/>
    </xf>
    <xf numFmtId="14" fontId="18" fillId="0" borderId="1" xfId="1" applyNumberFormat="1" applyFont="1" applyFill="1" applyBorder="1" applyAlignment="1">
      <alignment horizontal="center" vertical="center" wrapText="1"/>
    </xf>
    <xf numFmtId="14" fontId="18" fillId="0" borderId="1" xfId="1" applyNumberFormat="1" applyFont="1" applyFill="1" applyBorder="1" applyAlignment="1">
      <alignment vertical="center" wrapText="1"/>
    </xf>
    <xf numFmtId="0" fontId="18" fillId="0" borderId="1" xfId="0" applyFont="1" applyFill="1" applyBorder="1"/>
    <xf numFmtId="165" fontId="23" fillId="2" borderId="1" xfId="1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5" fillId="3" borderId="0" xfId="0" applyFont="1" applyFill="1"/>
    <xf numFmtId="43" fontId="0" fillId="0" borderId="0" xfId="1" applyFont="1"/>
    <xf numFmtId="43" fontId="0" fillId="0" borderId="0" xfId="0" applyNumberFormat="1"/>
    <xf numFmtId="165" fontId="18" fillId="0" borderId="1" xfId="1" applyNumberFormat="1" applyFont="1" applyFill="1" applyBorder="1" applyAlignment="1">
      <alignment horizontal="left" vertical="top" wrapText="1"/>
    </xf>
    <xf numFmtId="165" fontId="18" fillId="0" borderId="1" xfId="1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2" borderId="2" xfId="0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center"/>
    </xf>
  </cellXfs>
  <cellStyles count="46">
    <cellStyle name="Millares" xfId="1" builtinId="3"/>
    <cellStyle name="Millares 10" xfId="44"/>
    <cellStyle name="Millares 2" xfId="4"/>
    <cellStyle name="Millares 2 2" xfId="18"/>
    <cellStyle name="Millares 2 3" xfId="31"/>
    <cellStyle name="Millares 2 4" xfId="42"/>
    <cellStyle name="Millares 2 5" xfId="45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16" xfId="43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3770312</xdr:colOff>
      <xdr:row>0</xdr:row>
      <xdr:rowOff>138906</xdr:rowOff>
    </xdr:from>
    <xdr:to>
      <xdr:col>2</xdr:col>
      <xdr:colOff>4745757</xdr:colOff>
      <xdr:row>6</xdr:row>
      <xdr:rowOff>29765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8671" y="138906"/>
          <a:ext cx="975445" cy="96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="96" zoomScaleNormal="96" workbookViewId="0">
      <selection activeCell="A9" sqref="A9:E9"/>
    </sheetView>
  </sheetViews>
  <sheetFormatPr baseColWidth="10" defaultRowHeight="12.75" x14ac:dyDescent="0.2"/>
  <cols>
    <col min="1" max="1" width="28" style="1" customWidth="1"/>
    <col min="2" max="2" width="13.28515625" style="1" customWidth="1"/>
    <col min="3" max="3" width="106.85546875" style="1" customWidth="1"/>
    <col min="4" max="4" width="46.28515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2" t="s">
        <v>6</v>
      </c>
      <c r="B7" s="22"/>
      <c r="C7" s="22"/>
      <c r="D7" s="22"/>
      <c r="E7" s="22"/>
    </row>
    <row r="8" spans="1:5" s="6" customFormat="1" ht="15" x14ac:dyDescent="0.25">
      <c r="A8" s="22" t="s">
        <v>7</v>
      </c>
      <c r="B8" s="22"/>
      <c r="C8" s="22"/>
      <c r="D8" s="22"/>
      <c r="E8" s="22"/>
    </row>
    <row r="9" spans="1:5" s="6" customFormat="1" ht="15" x14ac:dyDescent="0.25">
      <c r="A9" s="22" t="s">
        <v>19</v>
      </c>
      <c r="B9" s="22"/>
      <c r="C9" s="22"/>
      <c r="D9" s="22"/>
      <c r="E9" s="22"/>
    </row>
    <row r="10" spans="1:5" s="6" customFormat="1" ht="31.5" x14ac:dyDescent="0.25">
      <c r="A10" s="8" t="s">
        <v>0</v>
      </c>
      <c r="B10" s="8" t="s">
        <v>1</v>
      </c>
      <c r="C10" s="8" t="s">
        <v>9</v>
      </c>
      <c r="D10" s="8" t="s">
        <v>5</v>
      </c>
      <c r="E10" s="8" t="s">
        <v>2</v>
      </c>
    </row>
    <row r="11" spans="1:5" s="6" customFormat="1" ht="15.75" customHeight="1" x14ac:dyDescent="0.25">
      <c r="A11" s="9" t="s">
        <v>10</v>
      </c>
      <c r="B11" s="10">
        <v>46006</v>
      </c>
      <c r="C11" s="11" t="s">
        <v>11</v>
      </c>
      <c r="D11" s="11" t="s">
        <v>12</v>
      </c>
      <c r="E11" s="18">
        <v>145800</v>
      </c>
    </row>
    <row r="12" spans="1:5" s="6" customFormat="1" ht="15.75" x14ac:dyDescent="0.25">
      <c r="A12" s="9" t="s">
        <v>13</v>
      </c>
      <c r="B12" s="10">
        <v>46008</v>
      </c>
      <c r="C12" s="12" t="s">
        <v>18</v>
      </c>
      <c r="D12" s="11" t="s">
        <v>14</v>
      </c>
      <c r="E12" s="18">
        <v>171100</v>
      </c>
    </row>
    <row r="13" spans="1:5" s="6" customFormat="1" ht="15.75" x14ac:dyDescent="0.25">
      <c r="A13" s="9" t="s">
        <v>15</v>
      </c>
      <c r="B13" s="10">
        <v>46020</v>
      </c>
      <c r="C13" s="12" t="s">
        <v>17</v>
      </c>
      <c r="D13" s="20" t="s">
        <v>16</v>
      </c>
      <c r="E13" s="19">
        <v>28320</v>
      </c>
    </row>
    <row r="14" spans="1:5" s="6" customFormat="1" ht="15.75" x14ac:dyDescent="0.25">
      <c r="A14" s="23"/>
      <c r="B14" s="24"/>
      <c r="C14" s="24"/>
      <c r="D14" s="24"/>
      <c r="E14" s="13">
        <f>SUM(E11:E13)</f>
        <v>345220</v>
      </c>
    </row>
    <row r="15" spans="1:5" s="6" customFormat="1" ht="30.75" customHeight="1" x14ac:dyDescent="0.25">
      <c r="A15" s="14" t="s">
        <v>3</v>
      </c>
      <c r="B15" s="4"/>
      <c r="C15" s="4"/>
      <c r="D15" s="5"/>
      <c r="E15" s="5"/>
    </row>
    <row r="16" spans="1:5" ht="30.75" customHeight="1" x14ac:dyDescent="0.25">
      <c r="A16" s="4"/>
      <c r="B16" s="4"/>
      <c r="C16" s="7"/>
      <c r="D16" s="5"/>
      <c r="E16" s="5"/>
    </row>
    <row r="17" spans="1:5" ht="23.25" customHeight="1" x14ac:dyDescent="0.3">
      <c r="A17" s="25" t="s">
        <v>8</v>
      </c>
      <c r="B17" s="25"/>
      <c r="C17" s="25"/>
      <c r="D17" s="25"/>
      <c r="E17" s="25"/>
    </row>
    <row r="18" spans="1:5" ht="18" customHeight="1" x14ac:dyDescent="0.2">
      <c r="A18" s="21" t="s">
        <v>4</v>
      </c>
      <c r="B18" s="21"/>
      <c r="C18" s="21"/>
      <c r="D18" s="21"/>
      <c r="E18" s="21"/>
    </row>
    <row r="19" spans="1:5" ht="20.25" x14ac:dyDescent="0.3">
      <c r="A19" s="3"/>
      <c r="B19" s="3"/>
      <c r="C19" s="3"/>
      <c r="D19" s="3"/>
      <c r="E19" s="3"/>
    </row>
    <row r="21" spans="1:5" ht="25.5" customHeight="1" x14ac:dyDescent="0.2">
      <c r="C21" s="15"/>
    </row>
  </sheetData>
  <mergeCells count="6">
    <mergeCell ref="A18:E18"/>
    <mergeCell ref="A7:E7"/>
    <mergeCell ref="A8:E8"/>
    <mergeCell ref="A9:E9"/>
    <mergeCell ref="A14:D14"/>
    <mergeCell ref="A17:E17"/>
  </mergeCells>
  <pageMargins left="1" right="1" top="1" bottom="1" header="0.5" footer="0.5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2"/>
  <sheetViews>
    <sheetView topLeftCell="A4" workbookViewId="0">
      <selection activeCell="N16" sqref="N16"/>
    </sheetView>
  </sheetViews>
  <sheetFormatPr baseColWidth="10" defaultRowHeight="12.75" x14ac:dyDescent="0.2"/>
  <cols>
    <col min="1" max="1" width="12.85546875" bestFit="1" customWidth="1"/>
    <col min="4" max="4" width="12.85546875" bestFit="1" customWidth="1"/>
  </cols>
  <sheetData>
    <row r="6" spans="1:4" x14ac:dyDescent="0.2">
      <c r="A6" s="16">
        <v>879480</v>
      </c>
      <c r="C6" s="16">
        <v>862785</v>
      </c>
      <c r="D6" s="16">
        <v>16695</v>
      </c>
    </row>
    <row r="7" spans="1:4" x14ac:dyDescent="0.2">
      <c r="A7" s="16">
        <f>+A6*0.1</f>
        <v>87948</v>
      </c>
      <c r="C7" s="16">
        <f>+C6*0.1</f>
        <v>86278.5</v>
      </c>
      <c r="D7" s="16">
        <f>+D6*0.18</f>
        <v>3005.1</v>
      </c>
    </row>
    <row r="8" spans="1:4" x14ac:dyDescent="0.2">
      <c r="A8" s="16">
        <f>+A6*0.18</f>
        <v>158306.4</v>
      </c>
      <c r="C8" s="16">
        <f>+C6*0.18</f>
        <v>155301.29999999999</v>
      </c>
      <c r="D8" s="16">
        <f>+C6*0.18</f>
        <v>155301.29999999999</v>
      </c>
    </row>
    <row r="9" spans="1:4" x14ac:dyDescent="0.2">
      <c r="A9" s="17">
        <f>SUM(A6:A8)</f>
        <v>1125734.3999999999</v>
      </c>
      <c r="D9" s="16">
        <f>SUM(D7:D8)</f>
        <v>158306.4</v>
      </c>
    </row>
    <row r="12" spans="1:4" x14ac:dyDescent="0.2">
      <c r="D12" s="17">
        <f>+C6+D9+C7+D6</f>
        <v>1124064.8999999999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Hoja1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2026-01-06T19:33:32Z</cp:lastPrinted>
  <dcterms:created xsi:type="dcterms:W3CDTF">2021-04-06T14:08:01Z</dcterms:created>
  <dcterms:modified xsi:type="dcterms:W3CDTF">2026-01-06T19:34:48Z</dcterms:modified>
</cp:coreProperties>
</file>