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04- INGRESOS-EGRESOS\Ingresos y Egresos 2025\"/>
    </mc:Choice>
  </mc:AlternateContent>
  <bookViews>
    <workbookView xWindow="0" yWindow="0" windowWidth="28800" windowHeight="11175" tabRatio="597"/>
  </bookViews>
  <sheets>
    <sheet name="Julio  2025" sheetId="1" r:id="rId1"/>
  </sheets>
  <definedNames>
    <definedName name="_xlnm._FilterDatabase" localSheetId="0" hidden="1">'Julio  2025'!$A$12:$G$147</definedName>
    <definedName name="_xlnm.Print_Area" localSheetId="0">'Julio  2025'!$A$1:$F$155</definedName>
    <definedName name="_xlnm.Print_Titles" localSheetId="0">'Julio  2025'!$1:$12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7" i="1" l="1"/>
  <c r="E147" i="1"/>
  <c r="F146" i="1" l="1"/>
  <c r="F15" i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14" i="1"/>
  <c r="F53" i="1" l="1"/>
  <c r="F54" i="1" s="1"/>
  <c r="F55" i="1" s="1"/>
  <c r="F56" i="1" s="1"/>
  <c r="F57" i="1" s="1"/>
  <c r="F58" i="1" s="1"/>
  <c r="F59" i="1" s="1"/>
  <c r="F60" i="1" s="1"/>
  <c r="F61" i="1" l="1"/>
  <c r="F62" i="1" s="1"/>
  <c r="F63" i="1" s="1"/>
  <c r="F64" i="1" s="1"/>
  <c r="F65" i="1" s="1"/>
  <c r="F66" i="1" s="1"/>
  <c r="F67" i="1" l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l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l="1"/>
  <c r="F138" i="1" s="1"/>
  <c r="F139" i="1" s="1"/>
  <c r="F140" i="1" s="1"/>
  <c r="F141" i="1" s="1"/>
  <c r="F142" i="1" s="1"/>
  <c r="F143" i="1" s="1"/>
  <c r="F144" i="1" s="1"/>
  <c r="F145" i="1" s="1"/>
</calcChain>
</file>

<file path=xl/sharedStrings.xml><?xml version="1.0" encoding="utf-8"?>
<sst xmlns="http://schemas.openxmlformats.org/spreadsheetml/2006/main" count="278" uniqueCount="262">
  <si>
    <t>Débito</t>
  </si>
  <si>
    <t>Descripción</t>
  </si>
  <si>
    <t>Ck/Transf.</t>
  </si>
  <si>
    <t>Fecha</t>
  </si>
  <si>
    <t>VALOR EN RD$</t>
  </si>
  <si>
    <t>DIRECCIÓN FINANCIERA</t>
  </si>
  <si>
    <t xml:space="preserve"> Balance </t>
  </si>
  <si>
    <t>TRIBUNAL SUPERIOR ELECTORAL</t>
  </si>
  <si>
    <t>Balance Inicial</t>
  </si>
  <si>
    <t>INGRESOS y EGRESOS</t>
  </si>
  <si>
    <t>Taina Ameye Perez</t>
  </si>
  <si>
    <t>Alexi Martínez Olivo</t>
  </si>
  <si>
    <t xml:space="preserve">           Revisado por:</t>
  </si>
  <si>
    <t xml:space="preserve">        Autorizado por:</t>
  </si>
  <si>
    <t xml:space="preserve">      Analista II</t>
  </si>
  <si>
    <t xml:space="preserve"> Director Financiero</t>
  </si>
  <si>
    <t>Mildred Zapata (Cheque Liquidable)</t>
  </si>
  <si>
    <t>Lucille Susana Salcedo Olivero (Cheque Liquidable)</t>
  </si>
  <si>
    <t>Mirla V. Sanchez Noble (Cheque Liquidable)</t>
  </si>
  <si>
    <t xml:space="preserve">  Enc.  de contabilidad</t>
  </si>
  <si>
    <t xml:space="preserve">          Preparado por:</t>
  </si>
  <si>
    <t>Crédito</t>
  </si>
  <si>
    <t>Distribuidora Lagares, Sr</t>
  </si>
  <si>
    <t>Ceo Solutions Co Srl</t>
  </si>
  <si>
    <t>Magna Motors S A</t>
  </si>
  <si>
    <t>Ana Yesenia Nuñez (Cheque Liquidable)</t>
  </si>
  <si>
    <t>Humano Seguros, Sa</t>
  </si>
  <si>
    <t>Edesur Dominicana S A</t>
  </si>
  <si>
    <t>Zaira R. Pichardo Ponce De Leon (Cheque Liquidable)</t>
  </si>
  <si>
    <t>Viamar S A</t>
  </si>
  <si>
    <t>Trovasa Hand Wash Srl</t>
  </si>
  <si>
    <t>Windtelecom, Sa</t>
  </si>
  <si>
    <t>Gtg Industrial Srl</t>
  </si>
  <si>
    <t>Delta Comercial S A</t>
  </si>
  <si>
    <t>Edenorte Dominicana S A</t>
  </si>
  <si>
    <t>Angelica Marcela Lalondri</t>
  </si>
  <si>
    <t>Cecomsa, Srl</t>
  </si>
  <si>
    <t>P A Catering Srl</t>
  </si>
  <si>
    <t>TR-294</t>
  </si>
  <si>
    <t>Amaram Enterprise Srl</t>
  </si>
  <si>
    <t>del 01 al 31 de julio del 2025</t>
  </si>
  <si>
    <t>Ck-10351</t>
  </si>
  <si>
    <t>Ck- 10353</t>
  </si>
  <si>
    <t>Ck- 10354</t>
  </si>
  <si>
    <t>Ck- 10355</t>
  </si>
  <si>
    <t>Ck- 10356</t>
  </si>
  <si>
    <t>Ck- 10357</t>
  </si>
  <si>
    <t>Ck- 10358</t>
  </si>
  <si>
    <t>NI-231</t>
  </si>
  <si>
    <t>NI-233</t>
  </si>
  <si>
    <t>Dieta a Jonathan Brito por brindar asistencia en horario extendido</t>
  </si>
  <si>
    <t>NI-234</t>
  </si>
  <si>
    <t>Dieta a Josues Almonte por traslado a cubrir actividad del TSE</t>
  </si>
  <si>
    <t>NI-235</t>
  </si>
  <si>
    <t>TR-329</t>
  </si>
  <si>
    <t>Comunicaciones y Redes de Santo Domingo</t>
  </si>
  <si>
    <t>TR-330</t>
  </si>
  <si>
    <t>TR-328</t>
  </si>
  <si>
    <t>TR-331</t>
  </si>
  <si>
    <t>TR-326</t>
  </si>
  <si>
    <t>Green Love Srl</t>
  </si>
  <si>
    <t>NI-236</t>
  </si>
  <si>
    <t>Tesoreria de la Seguridad Social junio 2025</t>
  </si>
  <si>
    <t>NI-237</t>
  </si>
  <si>
    <t>NI-238</t>
  </si>
  <si>
    <t>TR-335</t>
  </si>
  <si>
    <t>NI-239</t>
  </si>
  <si>
    <t>NI-240</t>
  </si>
  <si>
    <t>Dieta a personal por brindar asistencia en mantenimientos menores y trabajos diarios del 26/05/2025 al 21/06/2025.</t>
  </si>
  <si>
    <t>TR-339</t>
  </si>
  <si>
    <t>Aldo Rafael Mercedes Medr</t>
  </si>
  <si>
    <t>TR-338</t>
  </si>
  <si>
    <t>TR-337</t>
  </si>
  <si>
    <t>Roberto Encarnacion De Ol</t>
  </si>
  <si>
    <t>TR-334</t>
  </si>
  <si>
    <t>Ah Editora Offset Srl</t>
  </si>
  <si>
    <t>TR-336</t>
  </si>
  <si>
    <t>Carlos Alberto Saturria M</t>
  </si>
  <si>
    <t>TR-332</t>
  </si>
  <si>
    <t>TR-333</t>
  </si>
  <si>
    <t>Nardo Duran &amp; Asociados S</t>
  </si>
  <si>
    <t>NI-241</t>
  </si>
  <si>
    <t>NI-242</t>
  </si>
  <si>
    <t>NI-243</t>
  </si>
  <si>
    <t>TR-340</t>
  </si>
  <si>
    <t>Compañía Dominicana de Telefonos</t>
  </si>
  <si>
    <t>TR-343</t>
  </si>
  <si>
    <t>TR-344</t>
  </si>
  <si>
    <t>Prolimdes Comercial Srl</t>
  </si>
  <si>
    <t>TR-345</t>
  </si>
  <si>
    <t>Nestevez Servicios de Comunicaciones</t>
  </si>
  <si>
    <t>TR-341</t>
  </si>
  <si>
    <t>Confecciones Iris Srl</t>
  </si>
  <si>
    <t>NI-244</t>
  </si>
  <si>
    <t>NI-245</t>
  </si>
  <si>
    <t>Dieta a Maria J Ramirez por asistencia en Taller</t>
  </si>
  <si>
    <t>NI-246</t>
  </si>
  <si>
    <t>Dieta a Elizabeth Reyes por realizar maestria de cereminia</t>
  </si>
  <si>
    <t>NI-247</t>
  </si>
  <si>
    <t>Dieta a Elizabeth Reyes por realizar 7 maestria de cereminia</t>
  </si>
  <si>
    <t>TR-348</t>
  </si>
  <si>
    <t>Emiliano Vargas</t>
  </si>
  <si>
    <t>TR-347</t>
  </si>
  <si>
    <t>NI-254</t>
  </si>
  <si>
    <t>Dieta a personal militar y choferes por brindar soporte a magistrados, despacho magistrada Fondeur</t>
  </si>
  <si>
    <t>NI-255</t>
  </si>
  <si>
    <t>Dieta a personal que brindo soporte en trabajos de planta fisica y mantenimientos menores del 24 al 28 de junio 2025</t>
  </si>
  <si>
    <t>NI-256</t>
  </si>
  <si>
    <t>Vatico a favor de inspector y chofer por traslado a provincias el dia 09/07/2025</t>
  </si>
  <si>
    <t>NI-257</t>
  </si>
  <si>
    <t>Dieta a personal militar y choferes por brindar soporte a magistrados mes de junio 2025</t>
  </si>
  <si>
    <t>TR-354</t>
  </si>
  <si>
    <t>TR-353</t>
  </si>
  <si>
    <t>TR-351</t>
  </si>
  <si>
    <t>V H Office Supply, Srl</t>
  </si>
  <si>
    <t>TR-350</t>
  </si>
  <si>
    <t>Kriterion S R L</t>
  </si>
  <si>
    <t>TR-349</t>
  </si>
  <si>
    <t>TR-352</t>
  </si>
  <si>
    <t>Avmtec Srl</t>
  </si>
  <si>
    <t>TR-355</t>
  </si>
  <si>
    <t>TR-346</t>
  </si>
  <si>
    <t>Secretaria Ejecutiva del Protocolo Tikal</t>
  </si>
  <si>
    <t>NI-259</t>
  </si>
  <si>
    <t>NI-260</t>
  </si>
  <si>
    <t>NI-261</t>
  </si>
  <si>
    <t>Dieta a personal que brindo asistencia en horario extendido</t>
  </si>
  <si>
    <t>TR-356</t>
  </si>
  <si>
    <t>Servicio prestado  Angelica Marcela Lalondriz</t>
  </si>
  <si>
    <t>TR-357</t>
  </si>
  <si>
    <t>Rosario Y Pichardo, Srl</t>
  </si>
  <si>
    <t>CD-16</t>
  </si>
  <si>
    <t>TR-359</t>
  </si>
  <si>
    <t>Gobernacion Civil Provincial de Santiago</t>
  </si>
  <si>
    <t>TR-358</t>
  </si>
  <si>
    <t>Planeta Azul S.A</t>
  </si>
  <si>
    <t>TR-361</t>
  </si>
  <si>
    <t>Luis Ernesto Perez Casanova</t>
  </si>
  <si>
    <t>TR-364</t>
  </si>
  <si>
    <t>Compu-Office Dominicana</t>
  </si>
  <si>
    <t>TR-362</t>
  </si>
  <si>
    <t>TR-363</t>
  </si>
  <si>
    <t>TR-360</t>
  </si>
  <si>
    <t>TR-370</t>
  </si>
  <si>
    <t>NI-262</t>
  </si>
  <si>
    <t>NI-263</t>
  </si>
  <si>
    <t>Dieta a personal que asistio al recorrido de supervision obra construccion el 9/07/2025</t>
  </si>
  <si>
    <t>NI-248</t>
  </si>
  <si>
    <t>NI-253</t>
  </si>
  <si>
    <t>NI-251</t>
  </si>
  <si>
    <t>NI-250</t>
  </si>
  <si>
    <t>NI-252</t>
  </si>
  <si>
    <t>NI-249</t>
  </si>
  <si>
    <t>NI-264</t>
  </si>
  <si>
    <t>NI-267</t>
  </si>
  <si>
    <t>NI-268</t>
  </si>
  <si>
    <t>NI-269</t>
  </si>
  <si>
    <t>Cooperativa Nacional de Servicios Judiciales COOPNASEJU julio 2025</t>
  </si>
  <si>
    <t>TR-367</t>
  </si>
  <si>
    <t>Planeta Azul</t>
  </si>
  <si>
    <t>TR-372</t>
  </si>
  <si>
    <t>TR-366</t>
  </si>
  <si>
    <t>Servicio Sistema Motriz A</t>
  </si>
  <si>
    <t>TR-371</t>
  </si>
  <si>
    <t>Tecnas Eirl</t>
  </si>
  <si>
    <t>TR-368</t>
  </si>
  <si>
    <t>TR-365</t>
  </si>
  <si>
    <t>Mundo Industrial Srl</t>
  </si>
  <si>
    <t>TR-369</t>
  </si>
  <si>
    <t>Lola 5 Multiservices Srl</t>
  </si>
  <si>
    <t>NI-270</t>
  </si>
  <si>
    <t>NI-273</t>
  </si>
  <si>
    <t>Reembolso por gastos incurridos en almuerzos a Pedro Pablo Reinoso Alvar</t>
  </si>
  <si>
    <t>NI-271</t>
  </si>
  <si>
    <t>Dieta a mensajeros mes de julio 2025</t>
  </si>
  <si>
    <t>TR-373</t>
  </si>
  <si>
    <t>Felipe Arturo Acosta Hera</t>
  </si>
  <si>
    <t>NI-258</t>
  </si>
  <si>
    <t>NI-272</t>
  </si>
  <si>
    <t>TR-376</t>
  </si>
  <si>
    <t>TR-375</t>
  </si>
  <si>
    <t>TR-382</t>
  </si>
  <si>
    <t>TR-377</t>
  </si>
  <si>
    <t>NI-274</t>
  </si>
  <si>
    <t>Dieta al personal que brindo asistencia en Taller el dia 6/07/2025</t>
  </si>
  <si>
    <t>NI-275</t>
  </si>
  <si>
    <t>TR-381</t>
  </si>
  <si>
    <t>TR-380</t>
  </si>
  <si>
    <t>TR-379</t>
  </si>
  <si>
    <t>TR-383</t>
  </si>
  <si>
    <t>TR-384</t>
  </si>
  <si>
    <t>TR-374</t>
  </si>
  <si>
    <t>TR-378</t>
  </si>
  <si>
    <t>NI-277</t>
  </si>
  <si>
    <t>Reembolso por concepto de pago proceso de visado a Alejandro Emmanuel Santos</t>
  </si>
  <si>
    <t>NI-278</t>
  </si>
  <si>
    <t xml:space="preserve">Bono padres a Wascar R. Arias </t>
  </si>
  <si>
    <t>Ck-10359</t>
  </si>
  <si>
    <t>Ruth  Molina Abreu (Caja Chica Dir. Inspeccion No.006-2025)</t>
  </si>
  <si>
    <t>Ck-10360</t>
  </si>
  <si>
    <t>Yessica Veras Espinal (Compensación por Renuncia)</t>
  </si>
  <si>
    <t>Ck-10361</t>
  </si>
  <si>
    <t>Instituto Postal Dominicano (Inposdom)</t>
  </si>
  <si>
    <t>Ck-10362</t>
  </si>
  <si>
    <t>Pamela Camacho Reynoso(Gratificación Programa Enseñame Trabajar)</t>
  </si>
  <si>
    <t>Ck-10365</t>
  </si>
  <si>
    <t>Claridany De Los Santos Ortiz ( Caja Chica Dirección Adm.)</t>
  </si>
  <si>
    <t>Ck-10366</t>
  </si>
  <si>
    <t>Ck-10367</t>
  </si>
  <si>
    <t>Marijo Tienda De Regalos, Srl</t>
  </si>
  <si>
    <t>Comisiones bancarias</t>
  </si>
  <si>
    <t>NI-276</t>
  </si>
  <si>
    <t>Dieta a personal que brindo asistencia en horario extendido.</t>
  </si>
  <si>
    <t>NI-265</t>
  </si>
  <si>
    <t>TR-385</t>
  </si>
  <si>
    <t>CD-18</t>
  </si>
  <si>
    <t>Tesorería de la Seguridad Social julio 2025</t>
  </si>
  <si>
    <t>Tesorería Nacional (Asignación presupuestaria)</t>
  </si>
  <si>
    <t>Fondo de Previsión Social Jueces julio 2025</t>
  </si>
  <si>
    <t>Dieta al personal de la Dirección de Comunicaciones por labor los días 12 y 13 de julio 2025</t>
  </si>
  <si>
    <t>Wendy Mariana Gómez River</t>
  </si>
  <si>
    <t>Cooperativa de Ahorro, Crédito y servicios múltiples COOPTSE, julio 2025</t>
  </si>
  <si>
    <t>Bono día de los padres, julio 2025</t>
  </si>
  <si>
    <t>Servicio prestado por docencia a Gregorit José Martínez Mencía</t>
  </si>
  <si>
    <t>Gratificaciones Programa enséñame a trabajar Julio 2025</t>
  </si>
  <si>
    <t>Ruth  Molina Abreu (Caja Chica Dir. Inspección No.006-2025)</t>
  </si>
  <si>
    <t>Gastos de bolsillo para jueza suplente para acompañar misión para las elecciones Generales Bolivia La Paz</t>
  </si>
  <si>
    <t>Fundación Futuro Cierto</t>
  </si>
  <si>
    <t>Dilannia Taveras Núñez</t>
  </si>
  <si>
    <t>Clarydany De Los Santos (Caja Chica De La Dirección Administrativa)</t>
  </si>
  <si>
    <t>Dirección General de Impuestos Internos IT-1 junio 2025</t>
  </si>
  <si>
    <t>Dirección General de Impuestos Internos IR-17 junio 2025</t>
  </si>
  <si>
    <t>Dirección General de Impuestos Internos IR-3 junio 2025</t>
  </si>
  <si>
    <t>Nómina bono vacacional julio 2025</t>
  </si>
  <si>
    <t>Nómina Honorarios por servicios prestados en España a Emmanuel Zorrilla</t>
  </si>
  <si>
    <t>Nómina Honorarios por servicios prestados en EEUU a Maria de Luna</t>
  </si>
  <si>
    <t>Nómina Honorarios por servicios prestados en Puerto Rico a Elisa Murray</t>
  </si>
  <si>
    <t>Nómina Honorarios por servicios prestados en Puerto Rico a Rafael Espinal</t>
  </si>
  <si>
    <t>Nómina servidores fijos mes de julio 2025</t>
  </si>
  <si>
    <t>Nómina Honorarios por servicios prestados Marisol Tobal Julio 2025</t>
  </si>
  <si>
    <t>Nómina dieta voces del TSE mes de julio 2025</t>
  </si>
  <si>
    <t>Nómina dieta protocolo mes de julio 2025</t>
  </si>
  <si>
    <t>Nómina dieta Jueces suplentes mes de julio 2025</t>
  </si>
  <si>
    <t>Nómina compensacion militares mes de julio 2025</t>
  </si>
  <si>
    <t>Depósito- Sobrante Ck 10336</t>
  </si>
  <si>
    <t>Depósito- Sobrante Ck 10333</t>
  </si>
  <si>
    <t>Depósito- Sobrante Ck 10338</t>
  </si>
  <si>
    <t>Depósito</t>
  </si>
  <si>
    <t>Depósito- Sobrente Ck 10334</t>
  </si>
  <si>
    <t>Depósito- Sobrante Ck10337</t>
  </si>
  <si>
    <t>Depósito sobrante de caja chica de inspección</t>
  </si>
  <si>
    <t>Calina Beltré Gonzalez (Cheque Liquidable)</t>
  </si>
  <si>
    <t>Dieta a personal por asistencia en Talleres de Rectificación de actas.</t>
  </si>
  <si>
    <t>Viático a personal por traslado a la Oficina de Servicio al Ciudadano Santiago el 27/06/2025</t>
  </si>
  <si>
    <t>Viático a personal por traslado a Oficina de Servicio al Ciudadano Santiago el dia 01/07/2025</t>
  </si>
  <si>
    <t>Viático a favor de inspector y chofer por traslado a provincias el dia 10/07/2025</t>
  </si>
  <si>
    <t xml:space="preserve">Viáticos a personal Oficina Servicio al ciudadano Stgo. </t>
  </si>
  <si>
    <t xml:space="preserve">Viáticos y gastos de bolsillo a personal por viaje a España a los fines de realizar cierres de Master en Derecho Electoral. </t>
  </si>
  <si>
    <t>Viáticos al personal por traslado a Oficina Servicio al ciudadano Santiago el dia 03/07/2025</t>
  </si>
  <si>
    <t>Viático al personal que brindo asistencia en Taller el 10/07/2025</t>
  </si>
  <si>
    <t>Viático a inspector y chofer Oficina Servicio al Ciudadano Santiago por traslado a provincias el día 23/07/2025</t>
  </si>
  <si>
    <t>Capacitación Especializa  (CAES)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</si>
</sst>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  <font>
      <sz val="18"/>
      <color indexed="63"/>
      <name val="Arial"/>
      <family val="2"/>
    </font>
    <font>
      <b/>
      <sz val="18"/>
      <color indexed="63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" borderId="8" applyNumberFormat="0" applyAlignment="0" applyProtection="0"/>
    <xf numFmtId="0" fontId="15" fillId="21" borderId="9" applyNumberFormat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8" applyNumberFormat="0" applyAlignment="0" applyProtection="0"/>
    <xf numFmtId="0" fontId="22" fillId="0" borderId="10" applyNumberFormat="0" applyFill="0" applyAlignment="0" applyProtection="0"/>
    <xf numFmtId="0" fontId="23" fillId="22" borderId="0" applyNumberFormat="0" applyBorder="0" applyAlignment="0" applyProtection="0"/>
    <xf numFmtId="0" fontId="8" fillId="23" borderId="14" applyNumberFormat="0" applyFont="0" applyAlignment="0" applyProtection="0"/>
    <xf numFmtId="0" fontId="24" fillId="2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</cellStyleXfs>
  <cellXfs count="70">
    <xf numFmtId="0" fontId="0" fillId="0" borderId="0" xfId="0"/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14" fontId="5" fillId="0" borderId="2" xfId="1" applyNumberFormat="1" applyFont="1" applyFill="1" applyBorder="1" applyAlignment="1">
      <alignment horizontal="left"/>
    </xf>
    <xf numFmtId="43" fontId="5" fillId="0" borderId="2" xfId="1" applyFont="1" applyFill="1" applyBorder="1" applyAlignment="1">
      <alignment horizontal="left"/>
    </xf>
    <xf numFmtId="0" fontId="6" fillId="0" borderId="0" xfId="0" applyFont="1" applyFill="1"/>
    <xf numFmtId="43" fontId="2" fillId="0" borderId="0" xfId="1" applyFont="1" applyFill="1" applyAlignment="1"/>
    <xf numFmtId="43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14" fontId="4" fillId="0" borderId="0" xfId="0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left"/>
    </xf>
    <xf numFmtId="1" fontId="5" fillId="0" borderId="2" xfId="1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43" fontId="2" fillId="0" borderId="0" xfId="1" applyFont="1" applyFill="1" applyAlignment="1">
      <alignment horizontal="right"/>
    </xf>
    <xf numFmtId="1" fontId="5" fillId="0" borderId="6" xfId="1" applyNumberFormat="1" applyFont="1" applyFill="1" applyBorder="1" applyAlignment="1">
      <alignment horizontal="left"/>
    </xf>
    <xf numFmtId="43" fontId="5" fillId="0" borderId="6" xfId="1" applyFont="1" applyFill="1" applyBorder="1" applyAlignment="1">
      <alignment horizontal="left"/>
    </xf>
    <xf numFmtId="43" fontId="5" fillId="0" borderId="6" xfId="1" applyFont="1" applyFill="1" applyBorder="1" applyAlignment="1">
      <alignment horizontal="right"/>
    </xf>
    <xf numFmtId="43" fontId="5" fillId="0" borderId="6" xfId="1" applyFont="1" applyFill="1" applyBorder="1" applyAlignment="1"/>
    <xf numFmtId="43" fontId="5" fillId="0" borderId="7" xfId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43" fontId="5" fillId="0" borderId="3" xfId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left"/>
    </xf>
    <xf numFmtId="43" fontId="4" fillId="0" borderId="1" xfId="1" applyFont="1" applyFill="1" applyBorder="1" applyAlignment="1">
      <alignment horizontal="right"/>
    </xf>
    <xf numFmtId="43" fontId="4" fillId="0" borderId="1" xfId="1" applyFont="1" applyFill="1" applyBorder="1" applyAlignment="1"/>
    <xf numFmtId="43" fontId="2" fillId="0" borderId="0" xfId="1" applyFont="1" applyFill="1" applyBorder="1" applyAlignment="1">
      <alignment horizontal="center"/>
    </xf>
    <xf numFmtId="0" fontId="0" fillId="0" borderId="0" xfId="0"/>
    <xf numFmtId="43" fontId="2" fillId="0" borderId="0" xfId="1" applyFont="1" applyFill="1" applyBorder="1" applyAlignment="1">
      <alignment horizontal="right"/>
    </xf>
    <xf numFmtId="1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43" fontId="28" fillId="24" borderId="1" xfId="1" applyFont="1" applyFill="1" applyBorder="1" applyAlignment="1"/>
    <xf numFmtId="43" fontId="28" fillId="24" borderId="1" xfId="1" applyFont="1" applyFill="1" applyBorder="1" applyAlignment="1">
      <alignment horizontal="right" wrapText="1"/>
    </xf>
    <xf numFmtId="14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43" fontId="29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43" fontId="2" fillId="0" borderId="0" xfId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43" fontId="30" fillId="0" borderId="0" xfId="1" applyFont="1" applyFill="1" applyBorder="1" applyAlignment="1">
      <alignment horizontal="center"/>
    </xf>
    <xf numFmtId="43" fontId="0" fillId="0" borderId="0" xfId="1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0" fontId="31" fillId="25" borderId="0" xfId="0" applyFont="1" applyFill="1" applyAlignment="1">
      <alignment horizontal="left"/>
    </xf>
    <xf numFmtId="4" fontId="31" fillId="25" borderId="0" xfId="0" applyNumberFormat="1" applyFont="1" applyFill="1" applyAlignment="1">
      <alignment horizontal="right"/>
    </xf>
    <xf numFmtId="43" fontId="31" fillId="25" borderId="0" xfId="13" applyFont="1" applyFill="1" applyAlignment="1">
      <alignment horizontal="left"/>
    </xf>
    <xf numFmtId="43" fontId="31" fillId="25" borderId="0" xfId="0" applyNumberFormat="1" applyFont="1" applyFill="1" applyAlignment="1">
      <alignment horizontal="left"/>
    </xf>
    <xf numFmtId="165" fontId="4" fillId="25" borderId="1" xfId="0" applyNumberFormat="1" applyFont="1" applyFill="1" applyBorder="1" applyAlignment="1">
      <alignment horizontal="center"/>
    </xf>
    <xf numFmtId="1" fontId="4" fillId="25" borderId="1" xfId="0" applyNumberFormat="1" applyFont="1" applyFill="1" applyBorder="1" applyAlignment="1">
      <alignment horizontal="left"/>
    </xf>
    <xf numFmtId="0" fontId="4" fillId="25" borderId="1" xfId="0" applyFont="1" applyFill="1" applyBorder="1" applyAlignment="1">
      <alignment horizontal="left" vertical="center" wrapText="1"/>
    </xf>
    <xf numFmtId="43" fontId="4" fillId="25" borderId="1" xfId="1" applyFont="1" applyFill="1" applyBorder="1" applyAlignment="1">
      <alignment horizontal="right"/>
    </xf>
    <xf numFmtId="43" fontId="4" fillId="25" borderId="1" xfId="1" applyFont="1" applyFill="1" applyBorder="1" applyAlignment="1"/>
    <xf numFmtId="0" fontId="32" fillId="25" borderId="0" xfId="0" applyFont="1" applyFill="1" applyAlignment="1">
      <alignment horizontal="left"/>
    </xf>
    <xf numFmtId="43" fontId="32" fillId="25" borderId="0" xfId="0" applyNumberFormat="1" applyFont="1" applyFill="1" applyAlignment="1">
      <alignment horizontal="left"/>
    </xf>
    <xf numFmtId="0" fontId="6" fillId="25" borderId="0" xfId="0" applyFont="1" applyFill="1"/>
    <xf numFmtId="43" fontId="28" fillId="25" borderId="1" xfId="1" applyFont="1" applyFill="1" applyBorder="1" applyAlignment="1">
      <alignment horizontal="right" wrapText="1"/>
    </xf>
    <xf numFmtId="43" fontId="6" fillId="0" borderId="1" xfId="1" applyFont="1" applyFill="1" applyBorder="1"/>
    <xf numFmtId="43" fontId="6" fillId="0" borderId="0" xfId="1" applyFont="1" applyFill="1"/>
    <xf numFmtId="43" fontId="6" fillId="25" borderId="0" xfId="1" applyFont="1" applyFill="1"/>
    <xf numFmtId="43" fontId="2" fillId="0" borderId="0" xfId="1" applyFont="1" applyFill="1"/>
    <xf numFmtId="43" fontId="2" fillId="0" borderId="0" xfId="0" applyNumberFormat="1" applyFont="1" applyFill="1"/>
    <xf numFmtId="43" fontId="4" fillId="25" borderId="1" xfId="1" applyFont="1" applyFill="1" applyBorder="1" applyAlignment="1">
      <alignment horizontal="right" wrapText="1"/>
    </xf>
    <xf numFmtId="43" fontId="5" fillId="0" borderId="4" xfId="1" applyFont="1" applyFill="1" applyBorder="1" applyAlignment="1">
      <alignment horizontal="right"/>
    </xf>
    <xf numFmtId="40" fontId="7" fillId="0" borderId="0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40" fontId="7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</cellXfs>
  <cellStyles count="71"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Calculation" xfId="55"/>
    <cellStyle name="Check Cell" xfId="56"/>
    <cellStyle name="Comma 2" xfId="3"/>
    <cellStyle name="Comma 2 2" xfId="4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Hipervínculo 2" xfId="5"/>
    <cellStyle name="Hipervínculo 3" xfId="28"/>
    <cellStyle name="Input" xfId="63"/>
    <cellStyle name="Linked Cell" xfId="64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oneda 2" xfId="16"/>
    <cellStyle name="Moneda 3" xfId="15"/>
    <cellStyle name="Neutral 2" xfId="6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6" xfId="29"/>
    <cellStyle name="Normal 8 4" xfId="27"/>
    <cellStyle name="Note" xfId="66"/>
    <cellStyle name="Output" xfId="67"/>
    <cellStyle name="Title" xfId="68"/>
    <cellStyle name="Total 2" xfId="69"/>
    <cellStyle name="Warning Text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6294896</xdr:colOff>
      <xdr:row>1</xdr:row>
      <xdr:rowOff>16612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8696" y="264262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3"/>
  <sheetViews>
    <sheetView showGridLines="0" tabSelected="1" view="pageBreakPreview" topLeftCell="A30" zoomScale="50" zoomScaleNormal="50" zoomScaleSheetLayoutView="50" workbookViewId="0">
      <selection activeCell="C27" sqref="C27"/>
    </sheetView>
  </sheetViews>
  <sheetFormatPr baseColWidth="10" defaultColWidth="32.7109375" defaultRowHeight="30.75" x14ac:dyDescent="0.45"/>
  <cols>
    <col min="1" max="1" width="26" style="9" customWidth="1"/>
    <col min="2" max="2" width="30" style="14" customWidth="1"/>
    <col min="3" max="3" width="152.7109375" style="10" customWidth="1"/>
    <col min="4" max="4" width="37.140625" style="15" customWidth="1"/>
    <col min="5" max="5" width="35.85546875" style="7" customWidth="1"/>
    <col min="6" max="6" width="37.140625" style="3" customWidth="1"/>
    <col min="7" max="8" width="34.140625" style="3" bestFit="1" customWidth="1"/>
    <col min="9" max="16384" width="32.7109375" style="3"/>
  </cols>
  <sheetData>
    <row r="1" spans="1:6" ht="20.100000000000001" customHeight="1" x14ac:dyDescent="0.45">
      <c r="A1" s="1"/>
      <c r="B1" s="12"/>
      <c r="C1" s="2"/>
      <c r="D1" s="30"/>
      <c r="E1" s="8"/>
    </row>
    <row r="2" spans="1:6" ht="20.100000000000001" customHeight="1" x14ac:dyDescent="0.45">
      <c r="A2" s="11"/>
      <c r="B2" s="12"/>
      <c r="C2" s="2"/>
      <c r="D2" s="30"/>
      <c r="E2" s="8"/>
    </row>
    <row r="3" spans="1:6" ht="20.100000000000001" customHeight="1" x14ac:dyDescent="0.45">
      <c r="A3" s="1"/>
      <c r="B3" s="12"/>
      <c r="C3" s="2"/>
      <c r="D3" s="30"/>
      <c r="E3" s="8"/>
    </row>
    <row r="4" spans="1:6" ht="19.5" customHeight="1" x14ac:dyDescent="0.45">
      <c r="A4" s="1"/>
      <c r="B4" s="12"/>
      <c r="C4" s="2"/>
      <c r="D4" s="30"/>
      <c r="E4" s="8"/>
    </row>
    <row r="5" spans="1:6" ht="20.100000000000001" customHeight="1" x14ac:dyDescent="0.45">
      <c r="A5" s="1"/>
      <c r="B5" s="12"/>
      <c r="C5" s="2"/>
      <c r="D5" s="30"/>
      <c r="E5" s="8"/>
    </row>
    <row r="6" spans="1:6" ht="31.5" customHeight="1" x14ac:dyDescent="0.45">
      <c r="A6" s="65" t="s">
        <v>7</v>
      </c>
      <c r="B6" s="65"/>
      <c r="C6" s="65"/>
      <c r="D6" s="65"/>
      <c r="E6" s="65"/>
      <c r="F6" s="65"/>
    </row>
    <row r="7" spans="1:6" ht="31.5" customHeight="1" x14ac:dyDescent="0.45">
      <c r="A7" s="66" t="s">
        <v>5</v>
      </c>
      <c r="B7" s="66"/>
      <c r="C7" s="66"/>
      <c r="D7" s="66"/>
      <c r="E7" s="66"/>
      <c r="F7" s="66"/>
    </row>
    <row r="8" spans="1:6" ht="25.5" customHeight="1" x14ac:dyDescent="0.45">
      <c r="A8" s="67" t="s">
        <v>9</v>
      </c>
      <c r="B8" s="67"/>
      <c r="C8" s="67"/>
      <c r="D8" s="67"/>
      <c r="E8" s="67"/>
      <c r="F8" s="67"/>
    </row>
    <row r="9" spans="1:6" ht="25.5" customHeight="1" x14ac:dyDescent="0.45">
      <c r="A9" s="68" t="s">
        <v>40</v>
      </c>
      <c r="B9" s="68"/>
      <c r="C9" s="68"/>
      <c r="D9" s="68"/>
      <c r="E9" s="68"/>
      <c r="F9" s="68"/>
    </row>
    <row r="10" spans="1:6" ht="31.5" customHeight="1" thickBot="1" x14ac:dyDescent="0.5">
      <c r="A10" s="69" t="s">
        <v>4</v>
      </c>
      <c r="B10" s="69"/>
      <c r="C10" s="69"/>
      <c r="D10" s="69"/>
      <c r="E10" s="69"/>
      <c r="F10" s="69"/>
    </row>
    <row r="11" spans="1:6" ht="31.5" thickBot="1" x14ac:dyDescent="0.5">
      <c r="A11" s="64"/>
      <c r="B11" s="64"/>
      <c r="C11" s="64"/>
      <c r="D11" s="64"/>
      <c r="E11" s="64"/>
    </row>
    <row r="12" spans="1:6" ht="31.5" thickBot="1" x14ac:dyDescent="0.5">
      <c r="A12" s="4" t="s">
        <v>3</v>
      </c>
      <c r="B12" s="13" t="s">
        <v>2</v>
      </c>
      <c r="C12" s="5" t="s">
        <v>1</v>
      </c>
      <c r="D12" s="23" t="s">
        <v>0</v>
      </c>
      <c r="E12" s="23" t="s">
        <v>21</v>
      </c>
      <c r="F12" s="20" t="s">
        <v>6</v>
      </c>
    </row>
    <row r="13" spans="1:6" ht="65.25" customHeight="1" x14ac:dyDescent="0.45">
      <c r="A13" s="21">
        <v>45839</v>
      </c>
      <c r="B13" s="16"/>
      <c r="C13" s="17" t="s">
        <v>8</v>
      </c>
      <c r="D13" s="18"/>
      <c r="E13" s="19"/>
      <c r="F13" s="57">
        <v>359216983.88999933</v>
      </c>
    </row>
    <row r="14" spans="1:6" ht="65.25" customHeight="1" x14ac:dyDescent="0.45">
      <c r="A14" s="24">
        <v>45839</v>
      </c>
      <c r="B14" s="25" t="s">
        <v>41</v>
      </c>
      <c r="C14" s="44" t="s">
        <v>229</v>
      </c>
      <c r="D14" s="18"/>
      <c r="E14" s="27">
        <v>148277.42000000001</v>
      </c>
      <c r="F14" s="63">
        <f>F13-E14+D14</f>
        <v>359068706.46999931</v>
      </c>
    </row>
    <row r="15" spans="1:6" ht="53.25" customHeight="1" x14ac:dyDescent="0.45">
      <c r="A15" s="24">
        <v>45839</v>
      </c>
      <c r="B15" s="25" t="s">
        <v>42</v>
      </c>
      <c r="C15" s="44" t="s">
        <v>16</v>
      </c>
      <c r="D15" s="26"/>
      <c r="E15" s="27">
        <v>50000</v>
      </c>
      <c r="F15" s="63">
        <f t="shared" ref="F15:F81" si="0">F14-E15+D15</f>
        <v>359018706.46999931</v>
      </c>
    </row>
    <row r="16" spans="1:6" s="6" customFormat="1" ht="53.25" customHeight="1" x14ac:dyDescent="0.45">
      <c r="A16" s="24">
        <v>45839</v>
      </c>
      <c r="B16" s="25" t="s">
        <v>43</v>
      </c>
      <c r="C16" s="44" t="s">
        <v>17</v>
      </c>
      <c r="D16" s="26"/>
      <c r="E16" s="27">
        <v>25000</v>
      </c>
      <c r="F16" s="63">
        <f t="shared" si="0"/>
        <v>358993706.46999931</v>
      </c>
    </row>
    <row r="17" spans="1:6" s="6" customFormat="1" ht="53.25" customHeight="1" x14ac:dyDescent="0.45">
      <c r="A17" s="24">
        <v>45839</v>
      </c>
      <c r="B17" s="25" t="s">
        <v>44</v>
      </c>
      <c r="C17" s="44" t="s">
        <v>18</v>
      </c>
      <c r="D17" s="26"/>
      <c r="E17" s="27">
        <v>25000</v>
      </c>
      <c r="F17" s="63">
        <f t="shared" si="0"/>
        <v>358968706.46999931</v>
      </c>
    </row>
    <row r="18" spans="1:6" s="6" customFormat="1" ht="53.25" customHeight="1" x14ac:dyDescent="0.45">
      <c r="A18" s="24">
        <v>45839</v>
      </c>
      <c r="B18" s="25" t="s">
        <v>45</v>
      </c>
      <c r="C18" s="44" t="s">
        <v>28</v>
      </c>
      <c r="D18" s="26"/>
      <c r="E18" s="27">
        <v>25000</v>
      </c>
      <c r="F18" s="63">
        <f t="shared" si="0"/>
        <v>358943706.46999931</v>
      </c>
    </row>
    <row r="19" spans="1:6" s="6" customFormat="1" ht="53.25" customHeight="1" x14ac:dyDescent="0.45">
      <c r="A19" s="24">
        <v>45839</v>
      </c>
      <c r="B19" s="25" t="s">
        <v>46</v>
      </c>
      <c r="C19" s="44" t="s">
        <v>251</v>
      </c>
      <c r="D19" s="26"/>
      <c r="E19" s="27">
        <v>25000</v>
      </c>
      <c r="F19" s="63">
        <f t="shared" si="0"/>
        <v>358918706.46999931</v>
      </c>
    </row>
    <row r="20" spans="1:6" s="6" customFormat="1" ht="53.25" customHeight="1" x14ac:dyDescent="0.45">
      <c r="A20" s="24">
        <v>45839</v>
      </c>
      <c r="B20" s="25" t="s">
        <v>47</v>
      </c>
      <c r="C20" s="44" t="s">
        <v>25</v>
      </c>
      <c r="D20" s="26"/>
      <c r="E20" s="27">
        <v>25000</v>
      </c>
      <c r="F20" s="63">
        <f t="shared" si="0"/>
        <v>358893706.46999931</v>
      </c>
    </row>
    <row r="21" spans="1:6" s="6" customFormat="1" ht="53.25" customHeight="1" x14ac:dyDescent="0.45">
      <c r="A21" s="24">
        <v>45839</v>
      </c>
      <c r="B21" s="25" t="s">
        <v>48</v>
      </c>
      <c r="C21" s="44" t="s">
        <v>233</v>
      </c>
      <c r="D21" s="58"/>
      <c r="E21" s="26">
        <v>5240880.0999999996</v>
      </c>
      <c r="F21" s="63">
        <f t="shared" si="0"/>
        <v>353652826.36999929</v>
      </c>
    </row>
    <row r="22" spans="1:6" s="6" customFormat="1" ht="53.25" customHeight="1" x14ac:dyDescent="0.45">
      <c r="A22" s="24">
        <v>45839</v>
      </c>
      <c r="B22" s="25" t="s">
        <v>49</v>
      </c>
      <c r="C22" s="44" t="s">
        <v>50</v>
      </c>
      <c r="D22" s="26"/>
      <c r="E22" s="26">
        <v>750</v>
      </c>
      <c r="F22" s="63">
        <f t="shared" si="0"/>
        <v>353652076.36999929</v>
      </c>
    </row>
    <row r="23" spans="1:6" s="6" customFormat="1" ht="53.25" customHeight="1" x14ac:dyDescent="0.45">
      <c r="A23" s="24">
        <v>45839</v>
      </c>
      <c r="B23" s="25" t="s">
        <v>51</v>
      </c>
      <c r="C23" s="44" t="s">
        <v>52</v>
      </c>
      <c r="D23" s="26"/>
      <c r="E23" s="27">
        <v>750</v>
      </c>
      <c r="F23" s="63">
        <f t="shared" si="0"/>
        <v>353651326.36999929</v>
      </c>
    </row>
    <row r="24" spans="1:6" s="6" customFormat="1" ht="53.25" customHeight="1" x14ac:dyDescent="0.45">
      <c r="A24" s="24">
        <v>45839</v>
      </c>
      <c r="B24" s="25" t="s">
        <v>53</v>
      </c>
      <c r="C24" s="44" t="s">
        <v>252</v>
      </c>
      <c r="D24" s="26"/>
      <c r="E24" s="27">
        <v>3750</v>
      </c>
      <c r="F24" s="63">
        <f t="shared" si="0"/>
        <v>353647576.36999929</v>
      </c>
    </row>
    <row r="25" spans="1:6" s="6" customFormat="1" ht="53.25" customHeight="1" x14ac:dyDescent="0.45">
      <c r="A25" s="24">
        <v>45839</v>
      </c>
      <c r="B25" s="25" t="s">
        <v>54</v>
      </c>
      <c r="C25" s="44" t="s">
        <v>55</v>
      </c>
      <c r="D25" s="26"/>
      <c r="E25" s="27">
        <v>14125</v>
      </c>
      <c r="F25" s="63">
        <f t="shared" si="0"/>
        <v>353633451.36999929</v>
      </c>
    </row>
    <row r="26" spans="1:6" s="6" customFormat="1" ht="53.25" customHeight="1" x14ac:dyDescent="0.45">
      <c r="A26" s="24">
        <v>45839</v>
      </c>
      <c r="B26" s="25" t="s">
        <v>56</v>
      </c>
      <c r="C26" s="44" t="s">
        <v>29</v>
      </c>
      <c r="D26" s="26"/>
      <c r="E26" s="27">
        <v>39935.96</v>
      </c>
      <c r="F26" s="63">
        <f t="shared" si="0"/>
        <v>353593515.40999931</v>
      </c>
    </row>
    <row r="27" spans="1:6" s="6" customFormat="1" ht="65.25" customHeight="1" x14ac:dyDescent="0.45">
      <c r="A27" s="24">
        <v>45839</v>
      </c>
      <c r="B27" s="25" t="s">
        <v>57</v>
      </c>
      <c r="C27" s="44" t="s">
        <v>26</v>
      </c>
      <c r="D27" s="26"/>
      <c r="E27" s="27">
        <v>4023413.8</v>
      </c>
      <c r="F27" s="63">
        <f t="shared" si="0"/>
        <v>349570101.6099993</v>
      </c>
    </row>
    <row r="28" spans="1:6" s="6" customFormat="1" ht="65.25" customHeight="1" x14ac:dyDescent="0.45">
      <c r="A28" s="24">
        <v>45839</v>
      </c>
      <c r="B28" s="25" t="s">
        <v>58</v>
      </c>
      <c r="C28" s="44" t="s">
        <v>24</v>
      </c>
      <c r="D28" s="26"/>
      <c r="E28" s="27">
        <v>18663.099999999999</v>
      </c>
      <c r="F28" s="63">
        <f t="shared" si="0"/>
        <v>349551438.50999928</v>
      </c>
    </row>
    <row r="29" spans="1:6" s="6" customFormat="1" ht="65.25" customHeight="1" x14ac:dyDescent="0.45">
      <c r="A29" s="24">
        <v>45839</v>
      </c>
      <c r="B29" s="25" t="s">
        <v>59</v>
      </c>
      <c r="C29" s="44" t="s">
        <v>60</v>
      </c>
      <c r="D29" s="26"/>
      <c r="E29" s="27">
        <v>6780</v>
      </c>
      <c r="F29" s="63">
        <f t="shared" si="0"/>
        <v>349544658.50999928</v>
      </c>
    </row>
    <row r="30" spans="1:6" s="6" customFormat="1" ht="65.25" customHeight="1" x14ac:dyDescent="0.45">
      <c r="A30" s="24">
        <v>45839</v>
      </c>
      <c r="B30" s="25" t="s">
        <v>61</v>
      </c>
      <c r="C30" s="44" t="s">
        <v>62</v>
      </c>
      <c r="D30" s="26"/>
      <c r="E30" s="27">
        <v>6707141.3099999996</v>
      </c>
      <c r="F30" s="63">
        <f t="shared" si="0"/>
        <v>342837517.19999927</v>
      </c>
    </row>
    <row r="31" spans="1:6" s="6" customFormat="1" ht="65.25" customHeight="1" x14ac:dyDescent="0.45">
      <c r="A31" s="24">
        <v>45839</v>
      </c>
      <c r="B31" s="25" t="s">
        <v>63</v>
      </c>
      <c r="C31" s="44" t="s">
        <v>234</v>
      </c>
      <c r="D31" s="26"/>
      <c r="E31" s="27">
        <v>122653.52</v>
      </c>
      <c r="F31" s="63">
        <f t="shared" si="0"/>
        <v>342714863.67999929</v>
      </c>
    </row>
    <row r="32" spans="1:6" s="6" customFormat="1" ht="65.25" customHeight="1" x14ac:dyDescent="0.45">
      <c r="A32" s="24">
        <v>45839</v>
      </c>
      <c r="B32" s="25" t="s">
        <v>64</v>
      </c>
      <c r="C32" s="44" t="s">
        <v>235</v>
      </c>
      <c r="D32" s="26"/>
      <c r="E32" s="27">
        <v>103059.5</v>
      </c>
      <c r="F32" s="63">
        <f t="shared" si="0"/>
        <v>342611804.17999929</v>
      </c>
    </row>
    <row r="33" spans="1:6" s="6" customFormat="1" ht="65.25" customHeight="1" x14ac:dyDescent="0.45">
      <c r="A33" s="24">
        <v>45839</v>
      </c>
      <c r="B33" s="25" t="s">
        <v>64</v>
      </c>
      <c r="C33" s="44" t="s">
        <v>236</v>
      </c>
      <c r="D33" s="26"/>
      <c r="E33" s="27">
        <v>60293.01</v>
      </c>
      <c r="F33" s="63">
        <f t="shared" si="0"/>
        <v>342551511.1699993</v>
      </c>
    </row>
    <row r="34" spans="1:6" s="6" customFormat="1" ht="65.25" customHeight="1" x14ac:dyDescent="0.45">
      <c r="A34" s="24">
        <v>45839</v>
      </c>
      <c r="B34" s="25" t="s">
        <v>64</v>
      </c>
      <c r="C34" s="44" t="s">
        <v>237</v>
      </c>
      <c r="D34" s="26"/>
      <c r="E34" s="27">
        <v>53109.65</v>
      </c>
      <c r="F34" s="63">
        <f t="shared" si="0"/>
        <v>342498401.51999933</v>
      </c>
    </row>
    <row r="35" spans="1:6" s="6" customFormat="1" ht="65.25" customHeight="1" x14ac:dyDescent="0.45">
      <c r="A35" s="24">
        <v>45840</v>
      </c>
      <c r="B35" s="25"/>
      <c r="C35" s="44" t="s">
        <v>244</v>
      </c>
      <c r="D35" s="26">
        <v>536</v>
      </c>
      <c r="E35" s="27"/>
      <c r="F35" s="63">
        <f t="shared" si="0"/>
        <v>342498937.51999933</v>
      </c>
    </row>
    <row r="36" spans="1:6" s="6" customFormat="1" ht="53.25" customHeight="1" x14ac:dyDescent="0.45">
      <c r="A36" s="24">
        <v>45840</v>
      </c>
      <c r="B36" s="25"/>
      <c r="C36" s="44" t="s">
        <v>245</v>
      </c>
      <c r="D36" s="26">
        <v>20880</v>
      </c>
      <c r="E36" s="27"/>
      <c r="F36" s="63">
        <f t="shared" si="0"/>
        <v>342519817.51999933</v>
      </c>
    </row>
    <row r="37" spans="1:6" s="6" customFormat="1" ht="53.25" customHeight="1" x14ac:dyDescent="0.45">
      <c r="A37" s="24">
        <v>45840</v>
      </c>
      <c r="B37" s="25"/>
      <c r="C37" s="44" t="s">
        <v>246</v>
      </c>
      <c r="D37" s="26">
        <v>4235</v>
      </c>
      <c r="E37" s="27"/>
      <c r="F37" s="63">
        <f t="shared" si="0"/>
        <v>342524052.51999933</v>
      </c>
    </row>
    <row r="38" spans="1:6" s="6" customFormat="1" ht="53.25" customHeight="1" x14ac:dyDescent="0.45">
      <c r="A38" s="24">
        <v>45840</v>
      </c>
      <c r="B38" s="25"/>
      <c r="C38" s="44" t="s">
        <v>247</v>
      </c>
      <c r="D38" s="26">
        <v>268</v>
      </c>
      <c r="E38" s="27"/>
      <c r="F38" s="63">
        <f t="shared" si="0"/>
        <v>342524320.51999933</v>
      </c>
    </row>
    <row r="39" spans="1:6" s="6" customFormat="1" ht="53.25" customHeight="1" x14ac:dyDescent="0.45">
      <c r="A39" s="24">
        <v>45840</v>
      </c>
      <c r="B39" s="25"/>
      <c r="C39" s="44" t="s">
        <v>248</v>
      </c>
      <c r="D39" s="26">
        <v>4430</v>
      </c>
      <c r="E39" s="27"/>
      <c r="F39" s="63">
        <f t="shared" si="0"/>
        <v>342528750.51999933</v>
      </c>
    </row>
    <row r="40" spans="1:6" s="6" customFormat="1" ht="53.25" customHeight="1" x14ac:dyDescent="0.45">
      <c r="A40" s="24">
        <v>45840</v>
      </c>
      <c r="B40" s="25"/>
      <c r="C40" s="44" t="s">
        <v>249</v>
      </c>
      <c r="D40" s="26">
        <v>5616</v>
      </c>
      <c r="E40" s="27"/>
      <c r="F40" s="63">
        <f t="shared" si="0"/>
        <v>342534366.51999933</v>
      </c>
    </row>
    <row r="41" spans="1:6" s="6" customFormat="1" ht="53.25" customHeight="1" x14ac:dyDescent="0.45">
      <c r="A41" s="24">
        <v>45841</v>
      </c>
      <c r="B41" s="25" t="s">
        <v>65</v>
      </c>
      <c r="C41" s="44" t="s">
        <v>31</v>
      </c>
      <c r="D41" s="26"/>
      <c r="E41" s="27">
        <v>211770.48</v>
      </c>
      <c r="F41" s="63">
        <f t="shared" si="0"/>
        <v>342322596.03999931</v>
      </c>
    </row>
    <row r="42" spans="1:6" s="6" customFormat="1" ht="53.25" customHeight="1" x14ac:dyDescent="0.45">
      <c r="A42" s="24">
        <v>45841</v>
      </c>
      <c r="B42" s="25" t="s">
        <v>66</v>
      </c>
      <c r="C42" s="44" t="s">
        <v>253</v>
      </c>
      <c r="D42" s="26"/>
      <c r="E42" s="27">
        <v>8600</v>
      </c>
      <c r="F42" s="63">
        <f t="shared" si="0"/>
        <v>342313996.03999931</v>
      </c>
    </row>
    <row r="43" spans="1:6" s="6" customFormat="1" ht="53.25" customHeight="1" x14ac:dyDescent="0.45">
      <c r="A43" s="24">
        <v>45841</v>
      </c>
      <c r="B43" s="25" t="s">
        <v>67</v>
      </c>
      <c r="C43" s="44" t="s">
        <v>68</v>
      </c>
      <c r="D43" s="26"/>
      <c r="E43" s="27">
        <v>10500</v>
      </c>
      <c r="F43" s="63">
        <f t="shared" si="0"/>
        <v>342303496.03999931</v>
      </c>
    </row>
    <row r="44" spans="1:6" s="6" customFormat="1" ht="53.25" customHeight="1" x14ac:dyDescent="0.45">
      <c r="A44" s="24">
        <v>45841</v>
      </c>
      <c r="B44" s="25" t="s">
        <v>69</v>
      </c>
      <c r="C44" s="44" t="s">
        <v>70</v>
      </c>
      <c r="D44" s="26"/>
      <c r="E44" s="27">
        <v>4050</v>
      </c>
      <c r="F44" s="63">
        <f t="shared" si="0"/>
        <v>342299446.03999931</v>
      </c>
    </row>
    <row r="45" spans="1:6" s="6" customFormat="1" ht="53.25" customHeight="1" x14ac:dyDescent="0.45">
      <c r="A45" s="24">
        <v>45841</v>
      </c>
      <c r="B45" s="25" t="s">
        <v>71</v>
      </c>
      <c r="C45" s="44" t="s">
        <v>35</v>
      </c>
      <c r="D45" s="26"/>
      <c r="E45" s="27">
        <v>4050</v>
      </c>
      <c r="F45" s="63">
        <f t="shared" si="0"/>
        <v>342295396.03999931</v>
      </c>
    </row>
    <row r="46" spans="1:6" s="6" customFormat="1" ht="53.25" customHeight="1" x14ac:dyDescent="0.45">
      <c r="A46" s="24">
        <v>45841</v>
      </c>
      <c r="B46" s="25" t="s">
        <v>72</v>
      </c>
      <c r="C46" s="44" t="s">
        <v>73</v>
      </c>
      <c r="D46" s="26"/>
      <c r="E46" s="27">
        <v>7200</v>
      </c>
      <c r="F46" s="63">
        <f t="shared" si="0"/>
        <v>342288196.03999931</v>
      </c>
    </row>
    <row r="47" spans="1:6" s="6" customFormat="1" ht="53.25" customHeight="1" x14ac:dyDescent="0.45">
      <c r="A47" s="24">
        <v>45841</v>
      </c>
      <c r="B47" s="25" t="s">
        <v>74</v>
      </c>
      <c r="C47" s="44" t="s">
        <v>75</v>
      </c>
      <c r="D47" s="26"/>
      <c r="E47" s="27">
        <v>36725</v>
      </c>
      <c r="F47" s="63">
        <f t="shared" si="0"/>
        <v>342251471.03999931</v>
      </c>
    </row>
    <row r="48" spans="1:6" s="6" customFormat="1" ht="53.25" customHeight="1" x14ac:dyDescent="0.45">
      <c r="A48" s="24">
        <v>45841</v>
      </c>
      <c r="B48" s="25" t="s">
        <v>76</v>
      </c>
      <c r="C48" s="44" t="s">
        <v>77</v>
      </c>
      <c r="D48" s="26"/>
      <c r="E48" s="27">
        <v>14700</v>
      </c>
      <c r="F48" s="63">
        <f t="shared" si="0"/>
        <v>342236771.03999931</v>
      </c>
    </row>
    <row r="49" spans="1:6" s="6" customFormat="1" ht="53.25" customHeight="1" x14ac:dyDescent="0.45">
      <c r="A49" s="24">
        <v>45841</v>
      </c>
      <c r="B49" s="25" t="s">
        <v>78</v>
      </c>
      <c r="C49" s="44" t="s">
        <v>36</v>
      </c>
      <c r="D49" s="26"/>
      <c r="E49" s="27">
        <v>7598407.0499999998</v>
      </c>
      <c r="F49" s="63">
        <f t="shared" si="0"/>
        <v>334638363.98999929</v>
      </c>
    </row>
    <row r="50" spans="1:6" s="6" customFormat="1" ht="53.25" customHeight="1" x14ac:dyDescent="0.45">
      <c r="A50" s="24">
        <v>45841</v>
      </c>
      <c r="B50" s="25" t="s">
        <v>79</v>
      </c>
      <c r="C50" s="44" t="s">
        <v>80</v>
      </c>
      <c r="D50" s="26"/>
      <c r="E50" s="27">
        <v>248013.58</v>
      </c>
      <c r="F50" s="63">
        <f t="shared" si="0"/>
        <v>334390350.40999931</v>
      </c>
    </row>
    <row r="51" spans="1:6" s="6" customFormat="1" ht="53.25" customHeight="1" x14ac:dyDescent="0.45">
      <c r="A51" s="24">
        <v>45842</v>
      </c>
      <c r="B51" s="25" t="s">
        <v>197</v>
      </c>
      <c r="C51" s="44" t="s">
        <v>198</v>
      </c>
      <c r="D51" s="26"/>
      <c r="E51" s="27">
        <v>103000</v>
      </c>
      <c r="F51" s="63">
        <f t="shared" si="0"/>
        <v>334287350.40999931</v>
      </c>
    </row>
    <row r="52" spans="1:6" s="6" customFormat="1" ht="53.25" customHeight="1" x14ac:dyDescent="0.45">
      <c r="A52" s="24">
        <v>45842</v>
      </c>
      <c r="B52" s="25" t="s">
        <v>81</v>
      </c>
      <c r="C52" s="44" t="s">
        <v>230</v>
      </c>
      <c r="D52" s="26"/>
      <c r="E52" s="27">
        <v>194638.9</v>
      </c>
      <c r="F52" s="63">
        <f t="shared" si="0"/>
        <v>334092711.50999933</v>
      </c>
    </row>
    <row r="53" spans="1:6" s="6" customFormat="1" ht="53.25" customHeight="1" x14ac:dyDescent="0.45">
      <c r="A53" s="24">
        <v>45842</v>
      </c>
      <c r="B53" s="25" t="s">
        <v>82</v>
      </c>
      <c r="C53" s="44" t="s">
        <v>231</v>
      </c>
      <c r="D53" s="26"/>
      <c r="E53" s="53">
        <v>628375.06000000006</v>
      </c>
      <c r="F53" s="63">
        <f t="shared" si="0"/>
        <v>333464336.44999933</v>
      </c>
    </row>
    <row r="54" spans="1:6" s="6" customFormat="1" ht="53.25" customHeight="1" x14ac:dyDescent="0.45">
      <c r="A54" s="24">
        <v>45842</v>
      </c>
      <c r="B54" s="25" t="s">
        <v>83</v>
      </c>
      <c r="C54" s="44" t="s">
        <v>232</v>
      </c>
      <c r="D54" s="26"/>
      <c r="E54" s="27">
        <v>5095451.17</v>
      </c>
      <c r="F54" s="63">
        <f t="shared" si="0"/>
        <v>328368885.27999932</v>
      </c>
    </row>
    <row r="55" spans="1:6" s="6" customFormat="1" ht="53.25" customHeight="1" x14ac:dyDescent="0.45">
      <c r="A55" s="24">
        <v>45842</v>
      </c>
      <c r="B55" s="25" t="s">
        <v>84</v>
      </c>
      <c r="C55" s="44" t="s">
        <v>85</v>
      </c>
      <c r="D55" s="26"/>
      <c r="E55" s="27">
        <v>607372.30000000005</v>
      </c>
      <c r="F55" s="63">
        <f t="shared" si="0"/>
        <v>327761512.9799993</v>
      </c>
    </row>
    <row r="56" spans="1:6" s="6" customFormat="1" ht="53.25" customHeight="1" x14ac:dyDescent="0.45">
      <c r="A56" s="24">
        <v>45842</v>
      </c>
      <c r="B56" s="25" t="s">
        <v>86</v>
      </c>
      <c r="C56" s="44" t="s">
        <v>27</v>
      </c>
      <c r="D56" s="26"/>
      <c r="E56" s="27">
        <v>402018.58</v>
      </c>
      <c r="F56" s="63">
        <f t="shared" si="0"/>
        <v>327359494.39999932</v>
      </c>
    </row>
    <row r="57" spans="1:6" s="6" customFormat="1" ht="53.25" customHeight="1" x14ac:dyDescent="0.45">
      <c r="A57" s="24">
        <v>45842</v>
      </c>
      <c r="B57" s="25" t="s">
        <v>38</v>
      </c>
      <c r="C57" s="44" t="s">
        <v>23</v>
      </c>
      <c r="D57" s="26"/>
      <c r="E57" s="27">
        <v>18080</v>
      </c>
      <c r="F57" s="63">
        <f t="shared" si="0"/>
        <v>327341414.39999932</v>
      </c>
    </row>
    <row r="58" spans="1:6" s="6" customFormat="1" ht="53.25" customHeight="1" x14ac:dyDescent="0.45">
      <c r="A58" s="24">
        <v>45842</v>
      </c>
      <c r="B58" s="25" t="s">
        <v>87</v>
      </c>
      <c r="C58" s="44" t="s">
        <v>88</v>
      </c>
      <c r="D58" s="26"/>
      <c r="E58" s="27">
        <v>92122.12</v>
      </c>
      <c r="F58" s="63">
        <f t="shared" si="0"/>
        <v>327249292.27999932</v>
      </c>
    </row>
    <row r="59" spans="1:6" s="6" customFormat="1" ht="53.25" customHeight="1" x14ac:dyDescent="0.45">
      <c r="A59" s="24">
        <v>45842</v>
      </c>
      <c r="B59" s="25" t="s">
        <v>89</v>
      </c>
      <c r="C59" s="44" t="s">
        <v>90</v>
      </c>
      <c r="D59" s="26"/>
      <c r="E59" s="27">
        <v>119703.4</v>
      </c>
      <c r="F59" s="63">
        <f t="shared" si="0"/>
        <v>327129588.87999934</v>
      </c>
    </row>
    <row r="60" spans="1:6" s="6" customFormat="1" ht="65.25" customHeight="1" x14ac:dyDescent="0.45">
      <c r="A60" s="24">
        <v>45842</v>
      </c>
      <c r="B60" s="25" t="s">
        <v>91</v>
      </c>
      <c r="C60" s="44" t="s">
        <v>92</v>
      </c>
      <c r="D60" s="26"/>
      <c r="E60" s="27">
        <v>151194</v>
      </c>
      <c r="F60" s="63">
        <f t="shared" si="0"/>
        <v>326978394.87999934</v>
      </c>
    </row>
    <row r="61" spans="1:6" s="6" customFormat="1" ht="65.25" customHeight="1" x14ac:dyDescent="0.45">
      <c r="A61" s="24">
        <v>45845</v>
      </c>
      <c r="B61" s="25" t="s">
        <v>199</v>
      </c>
      <c r="C61" s="44" t="s">
        <v>200</v>
      </c>
      <c r="D61" s="26"/>
      <c r="E61" s="27">
        <v>854826.72</v>
      </c>
      <c r="F61" s="63">
        <f t="shared" si="0"/>
        <v>326123568.15999931</v>
      </c>
    </row>
    <row r="62" spans="1:6" s="6" customFormat="1" ht="65.25" customHeight="1" x14ac:dyDescent="0.45">
      <c r="A62" s="24">
        <v>45846</v>
      </c>
      <c r="B62" s="25" t="s">
        <v>93</v>
      </c>
      <c r="C62" s="44" t="s">
        <v>254</v>
      </c>
      <c r="D62" s="26"/>
      <c r="E62" s="27">
        <v>3850</v>
      </c>
      <c r="F62" s="63">
        <f t="shared" si="0"/>
        <v>326119718.15999931</v>
      </c>
    </row>
    <row r="63" spans="1:6" s="6" customFormat="1" ht="65.25" customHeight="1" x14ac:dyDescent="0.45">
      <c r="A63" s="24">
        <v>45846</v>
      </c>
      <c r="B63" s="25" t="s">
        <v>94</v>
      </c>
      <c r="C63" s="44" t="s">
        <v>95</v>
      </c>
      <c r="D63" s="26"/>
      <c r="E63" s="27">
        <v>750</v>
      </c>
      <c r="F63" s="63">
        <f t="shared" si="0"/>
        <v>326118968.15999931</v>
      </c>
    </row>
    <row r="64" spans="1:6" s="6" customFormat="1" ht="65.25" customHeight="1" x14ac:dyDescent="0.45">
      <c r="A64" s="24">
        <v>45846</v>
      </c>
      <c r="B64" s="25" t="s">
        <v>96</v>
      </c>
      <c r="C64" s="44" t="s">
        <v>97</v>
      </c>
      <c r="D64" s="26"/>
      <c r="E64" s="26">
        <v>750</v>
      </c>
      <c r="F64" s="63">
        <f t="shared" si="0"/>
        <v>326118218.15999931</v>
      </c>
    </row>
    <row r="65" spans="1:6" s="6" customFormat="1" ht="65.25" customHeight="1" x14ac:dyDescent="0.45">
      <c r="A65" s="24">
        <v>45846</v>
      </c>
      <c r="B65" s="25" t="s">
        <v>98</v>
      </c>
      <c r="C65" s="44" t="s">
        <v>99</v>
      </c>
      <c r="D65" s="58"/>
      <c r="E65" s="26">
        <v>5250</v>
      </c>
      <c r="F65" s="63">
        <f t="shared" si="0"/>
        <v>326112968.15999931</v>
      </c>
    </row>
    <row r="66" spans="1:6" s="6" customFormat="1" ht="65.25" customHeight="1" x14ac:dyDescent="0.45">
      <c r="A66" s="24">
        <v>45846</v>
      </c>
      <c r="B66" s="25" t="s">
        <v>100</v>
      </c>
      <c r="C66" s="44" t="s">
        <v>101</v>
      </c>
      <c r="D66" s="58"/>
      <c r="E66" s="26">
        <v>15993.6</v>
      </c>
      <c r="F66" s="63">
        <f t="shared" si="0"/>
        <v>326096974.55999929</v>
      </c>
    </row>
    <row r="67" spans="1:6" s="6" customFormat="1" ht="65.25" customHeight="1" x14ac:dyDescent="0.45">
      <c r="A67" s="24">
        <v>45848</v>
      </c>
      <c r="B67" s="25" t="s">
        <v>201</v>
      </c>
      <c r="C67" s="44" t="s">
        <v>202</v>
      </c>
      <c r="D67" s="58"/>
      <c r="E67" s="26">
        <v>70000</v>
      </c>
      <c r="F67" s="63">
        <f t="shared" si="0"/>
        <v>326026974.55999929</v>
      </c>
    </row>
    <row r="68" spans="1:6" s="6" customFormat="1" ht="65.25" customHeight="1" x14ac:dyDescent="0.45">
      <c r="A68" s="24">
        <v>45848</v>
      </c>
      <c r="B68" s="25" t="s">
        <v>102</v>
      </c>
      <c r="C68" s="44" t="s">
        <v>22</v>
      </c>
      <c r="D68" s="58"/>
      <c r="E68" s="26">
        <v>5085</v>
      </c>
      <c r="F68" s="63">
        <f t="shared" si="0"/>
        <v>326021889.55999929</v>
      </c>
    </row>
    <row r="69" spans="1:6" s="6" customFormat="1" ht="65.25" customHeight="1" x14ac:dyDescent="0.45">
      <c r="A69" s="24">
        <v>45848</v>
      </c>
      <c r="B69" s="25" t="s">
        <v>103</v>
      </c>
      <c r="C69" s="44" t="s">
        <v>104</v>
      </c>
      <c r="D69" s="58"/>
      <c r="E69" s="26">
        <v>7000</v>
      </c>
      <c r="F69" s="63">
        <f t="shared" si="0"/>
        <v>326014889.55999929</v>
      </c>
    </row>
    <row r="70" spans="1:6" s="6" customFormat="1" ht="65.25" customHeight="1" x14ac:dyDescent="0.45">
      <c r="A70" s="24">
        <v>45848</v>
      </c>
      <c r="B70" s="25" t="s">
        <v>105</v>
      </c>
      <c r="C70" s="44" t="s">
        <v>106</v>
      </c>
      <c r="D70" s="58"/>
      <c r="E70" s="26">
        <v>4500</v>
      </c>
      <c r="F70" s="63">
        <f t="shared" si="0"/>
        <v>326010389.55999929</v>
      </c>
    </row>
    <row r="71" spans="1:6" s="6" customFormat="1" ht="65.25" customHeight="1" x14ac:dyDescent="0.45">
      <c r="A71" s="24">
        <v>45848</v>
      </c>
      <c r="B71" s="25" t="s">
        <v>107</v>
      </c>
      <c r="C71" s="44" t="s">
        <v>108</v>
      </c>
      <c r="D71" s="26"/>
      <c r="E71" s="27">
        <v>3850</v>
      </c>
      <c r="F71" s="63">
        <f t="shared" si="0"/>
        <v>326006539.55999929</v>
      </c>
    </row>
    <row r="72" spans="1:6" s="6" customFormat="1" ht="59.25" customHeight="1" x14ac:dyDescent="0.45">
      <c r="A72" s="24">
        <v>45848</v>
      </c>
      <c r="B72" s="25" t="s">
        <v>109</v>
      </c>
      <c r="C72" s="44" t="s">
        <v>110</v>
      </c>
      <c r="D72" s="26"/>
      <c r="E72" s="27">
        <v>79000</v>
      </c>
      <c r="F72" s="63">
        <f t="shared" si="0"/>
        <v>325927539.55999929</v>
      </c>
    </row>
    <row r="73" spans="1:6" s="6" customFormat="1" ht="59.25" customHeight="1" x14ac:dyDescent="0.45">
      <c r="A73" s="24">
        <v>45849</v>
      </c>
      <c r="B73" s="25" t="s">
        <v>111</v>
      </c>
      <c r="C73" s="44" t="s">
        <v>34</v>
      </c>
      <c r="D73" s="26"/>
      <c r="E73" s="27">
        <v>67560.22</v>
      </c>
      <c r="F73" s="63">
        <f t="shared" si="0"/>
        <v>325859979.33999926</v>
      </c>
    </row>
    <row r="74" spans="1:6" s="6" customFormat="1" ht="59.25" customHeight="1" x14ac:dyDescent="0.45">
      <c r="A74" s="24">
        <v>45849</v>
      </c>
      <c r="B74" s="25" t="s">
        <v>112</v>
      </c>
      <c r="C74" s="44" t="s">
        <v>36</v>
      </c>
      <c r="D74" s="26"/>
      <c r="E74" s="27">
        <v>35954.99</v>
      </c>
      <c r="F74" s="63">
        <f t="shared" si="0"/>
        <v>325824024.34999925</v>
      </c>
    </row>
    <row r="75" spans="1:6" s="56" customFormat="1" ht="59.25" customHeight="1" x14ac:dyDescent="0.45">
      <c r="A75" s="49">
        <v>45849</v>
      </c>
      <c r="B75" s="50" t="s">
        <v>113</v>
      </c>
      <c r="C75" s="51" t="s">
        <v>114</v>
      </c>
      <c r="D75" s="52"/>
      <c r="E75" s="53">
        <v>121526.08</v>
      </c>
      <c r="F75" s="63">
        <f t="shared" si="0"/>
        <v>325702498.26999927</v>
      </c>
    </row>
    <row r="76" spans="1:6" s="6" customFormat="1" ht="59.25" customHeight="1" x14ac:dyDescent="0.45">
      <c r="A76" s="24">
        <v>45849</v>
      </c>
      <c r="B76" s="25" t="s">
        <v>115</v>
      </c>
      <c r="C76" s="44" t="s">
        <v>116</v>
      </c>
      <c r="D76" s="26"/>
      <c r="E76" s="27">
        <v>355950</v>
      </c>
      <c r="F76" s="63">
        <f t="shared" si="0"/>
        <v>325346548.26999927</v>
      </c>
    </row>
    <row r="77" spans="1:6" s="6" customFormat="1" ht="59.25" customHeight="1" x14ac:dyDescent="0.45">
      <c r="A77" s="24">
        <v>45849</v>
      </c>
      <c r="B77" s="25" t="s">
        <v>117</v>
      </c>
      <c r="C77" s="44" t="s">
        <v>30</v>
      </c>
      <c r="D77" s="26"/>
      <c r="E77" s="27">
        <v>6895.12</v>
      </c>
      <c r="F77" s="63">
        <f t="shared" si="0"/>
        <v>325339653.14999926</v>
      </c>
    </row>
    <row r="78" spans="1:6" s="6" customFormat="1" ht="65.25" customHeight="1" x14ac:dyDescent="0.45">
      <c r="A78" s="24">
        <v>45849</v>
      </c>
      <c r="B78" s="25" t="s">
        <v>118</v>
      </c>
      <c r="C78" s="44" t="s">
        <v>119</v>
      </c>
      <c r="D78" s="26"/>
      <c r="E78" s="27">
        <v>230655.6</v>
      </c>
      <c r="F78" s="63">
        <f t="shared" si="0"/>
        <v>325108997.54999924</v>
      </c>
    </row>
    <row r="79" spans="1:6" s="6" customFormat="1" ht="65.25" customHeight="1" x14ac:dyDescent="0.45">
      <c r="A79" s="24">
        <v>45849</v>
      </c>
      <c r="B79" s="25" t="s">
        <v>120</v>
      </c>
      <c r="C79" s="44" t="s">
        <v>32</v>
      </c>
      <c r="D79" s="26"/>
      <c r="E79" s="27">
        <v>42370.5</v>
      </c>
      <c r="F79" s="63">
        <f t="shared" si="0"/>
        <v>325066627.04999924</v>
      </c>
    </row>
    <row r="80" spans="1:6" s="6" customFormat="1" ht="65.25" customHeight="1" x14ac:dyDescent="0.45">
      <c r="A80" s="24">
        <v>45852</v>
      </c>
      <c r="B80" s="25" t="s">
        <v>121</v>
      </c>
      <c r="C80" s="44" t="s">
        <v>122</v>
      </c>
      <c r="D80" s="26"/>
      <c r="E80" s="27">
        <v>307500</v>
      </c>
      <c r="F80" s="63">
        <f t="shared" si="0"/>
        <v>324759127.04999924</v>
      </c>
    </row>
    <row r="81" spans="1:6" s="6" customFormat="1" ht="65.25" customHeight="1" x14ac:dyDescent="0.45">
      <c r="A81" s="24">
        <v>45853</v>
      </c>
      <c r="B81" s="25" t="s">
        <v>123</v>
      </c>
      <c r="C81" s="44" t="s">
        <v>255</v>
      </c>
      <c r="D81" s="26"/>
      <c r="E81" s="27">
        <v>3850</v>
      </c>
      <c r="F81" s="63">
        <f t="shared" si="0"/>
        <v>324755277.04999924</v>
      </c>
    </row>
    <row r="82" spans="1:6" s="6" customFormat="1" ht="65.25" customHeight="1" x14ac:dyDescent="0.45">
      <c r="A82" s="24">
        <v>45853</v>
      </c>
      <c r="B82" s="25" t="s">
        <v>124</v>
      </c>
      <c r="C82" s="44" t="s">
        <v>256</v>
      </c>
      <c r="D82" s="26"/>
      <c r="E82" s="27">
        <v>10300</v>
      </c>
      <c r="F82" s="63">
        <f t="shared" ref="F82:F144" si="1">F81-E82+D82</f>
        <v>324744977.04999924</v>
      </c>
    </row>
    <row r="83" spans="1:6" s="6" customFormat="1" ht="57.75" customHeight="1" x14ac:dyDescent="0.45">
      <c r="A83" s="24">
        <v>45853</v>
      </c>
      <c r="B83" s="25" t="s">
        <v>125</v>
      </c>
      <c r="C83" s="44" t="s">
        <v>126</v>
      </c>
      <c r="D83" s="26"/>
      <c r="E83" s="27">
        <v>6750</v>
      </c>
      <c r="F83" s="63">
        <f t="shared" si="1"/>
        <v>324738227.04999924</v>
      </c>
    </row>
    <row r="84" spans="1:6" s="6" customFormat="1" ht="65.25" customHeight="1" x14ac:dyDescent="0.45">
      <c r="A84" s="24">
        <v>45853</v>
      </c>
      <c r="B84" s="25" t="s">
        <v>127</v>
      </c>
      <c r="C84" s="44" t="s">
        <v>128</v>
      </c>
      <c r="D84" s="26"/>
      <c r="E84" s="27">
        <v>4050</v>
      </c>
      <c r="F84" s="63">
        <f t="shared" si="1"/>
        <v>324734177.04999924</v>
      </c>
    </row>
    <row r="85" spans="1:6" s="6" customFormat="1" ht="65.25" customHeight="1" x14ac:dyDescent="0.45">
      <c r="A85" s="24">
        <v>45853</v>
      </c>
      <c r="B85" s="25" t="s">
        <v>129</v>
      </c>
      <c r="C85" s="44" t="s">
        <v>130</v>
      </c>
      <c r="D85" s="26"/>
      <c r="E85" s="27">
        <v>285589.7</v>
      </c>
      <c r="F85" s="63">
        <f t="shared" si="1"/>
        <v>324448587.34999925</v>
      </c>
    </row>
    <row r="86" spans="1:6" s="6" customFormat="1" ht="65.25" customHeight="1" x14ac:dyDescent="0.45">
      <c r="A86" s="24">
        <v>45854</v>
      </c>
      <c r="B86" s="25" t="s">
        <v>131</v>
      </c>
      <c r="C86" s="44" t="s">
        <v>257</v>
      </c>
      <c r="D86" s="26"/>
      <c r="E86" s="27">
        <v>584000</v>
      </c>
      <c r="F86" s="63">
        <f t="shared" si="1"/>
        <v>323864587.34999925</v>
      </c>
    </row>
    <row r="87" spans="1:6" s="6" customFormat="1" ht="65.25" customHeight="1" x14ac:dyDescent="0.45">
      <c r="A87" s="24">
        <v>45854</v>
      </c>
      <c r="B87" s="25" t="s">
        <v>132</v>
      </c>
      <c r="C87" s="44" t="s">
        <v>133</v>
      </c>
      <c r="D87" s="26"/>
      <c r="E87" s="27">
        <v>5000</v>
      </c>
      <c r="F87" s="63">
        <f t="shared" si="1"/>
        <v>323859587.34999925</v>
      </c>
    </row>
    <row r="88" spans="1:6" s="6" customFormat="1" ht="65.25" customHeight="1" x14ac:dyDescent="0.45">
      <c r="A88" s="24">
        <v>45854</v>
      </c>
      <c r="B88" s="25" t="s">
        <v>134</v>
      </c>
      <c r="C88" s="44" t="s">
        <v>135</v>
      </c>
      <c r="D88" s="26"/>
      <c r="E88" s="27">
        <v>38760</v>
      </c>
      <c r="F88" s="63">
        <f t="shared" si="1"/>
        <v>323820827.34999925</v>
      </c>
    </row>
    <row r="89" spans="1:6" s="6" customFormat="1" ht="65.25" customHeight="1" x14ac:dyDescent="0.45">
      <c r="A89" s="24">
        <v>45854</v>
      </c>
      <c r="B89" s="25" t="s">
        <v>136</v>
      </c>
      <c r="C89" s="44" t="s">
        <v>137</v>
      </c>
      <c r="D89" s="58"/>
      <c r="E89" s="26">
        <v>175500</v>
      </c>
      <c r="F89" s="63">
        <f t="shared" si="1"/>
        <v>323645327.34999925</v>
      </c>
    </row>
    <row r="90" spans="1:6" s="6" customFormat="1" ht="65.25" customHeight="1" x14ac:dyDescent="0.45">
      <c r="A90" s="24">
        <v>45854</v>
      </c>
      <c r="B90" s="25" t="s">
        <v>138</v>
      </c>
      <c r="C90" s="44" t="s">
        <v>139</v>
      </c>
      <c r="D90" s="58"/>
      <c r="E90" s="26">
        <v>224415.23</v>
      </c>
      <c r="F90" s="63">
        <f t="shared" si="1"/>
        <v>323420912.11999923</v>
      </c>
    </row>
    <row r="91" spans="1:6" s="6" customFormat="1" ht="65.25" customHeight="1" x14ac:dyDescent="0.45">
      <c r="A91" s="24">
        <v>45854</v>
      </c>
      <c r="B91" s="25" t="s">
        <v>140</v>
      </c>
      <c r="C91" s="44" t="s">
        <v>37</v>
      </c>
      <c r="D91" s="58"/>
      <c r="E91" s="26">
        <v>232932</v>
      </c>
      <c r="F91" s="63">
        <f t="shared" si="1"/>
        <v>323187980.11999923</v>
      </c>
    </row>
    <row r="92" spans="1:6" s="6" customFormat="1" ht="65.25" customHeight="1" x14ac:dyDescent="0.45">
      <c r="A92" s="24">
        <v>45854</v>
      </c>
      <c r="B92" s="25" t="s">
        <v>141</v>
      </c>
      <c r="C92" s="44" t="s">
        <v>88</v>
      </c>
      <c r="D92" s="58"/>
      <c r="E92" s="26">
        <v>72575.38</v>
      </c>
      <c r="F92" s="63">
        <f t="shared" si="1"/>
        <v>323115404.73999923</v>
      </c>
    </row>
    <row r="93" spans="1:6" s="6" customFormat="1" ht="65.25" customHeight="1" x14ac:dyDescent="0.45">
      <c r="A93" s="24">
        <v>45854</v>
      </c>
      <c r="B93" s="25" t="s">
        <v>142</v>
      </c>
      <c r="C93" s="44" t="s">
        <v>39</v>
      </c>
      <c r="D93" s="26"/>
      <c r="E93" s="27">
        <v>9390.2999999999993</v>
      </c>
      <c r="F93" s="63">
        <f t="shared" si="1"/>
        <v>323106014.43999922</v>
      </c>
    </row>
    <row r="94" spans="1:6" s="6" customFormat="1" ht="65.25" customHeight="1" x14ac:dyDescent="0.45">
      <c r="A94" s="24">
        <v>45855</v>
      </c>
      <c r="B94" s="25" t="s">
        <v>203</v>
      </c>
      <c r="C94" s="44" t="s">
        <v>204</v>
      </c>
      <c r="D94" s="26"/>
      <c r="E94" s="27">
        <v>15000</v>
      </c>
      <c r="F94" s="63">
        <f t="shared" si="1"/>
        <v>323091014.43999922</v>
      </c>
    </row>
    <row r="95" spans="1:6" s="6" customFormat="1" ht="65.25" customHeight="1" x14ac:dyDescent="0.45">
      <c r="A95" s="24">
        <v>45855</v>
      </c>
      <c r="B95" s="25" t="s">
        <v>143</v>
      </c>
      <c r="C95" s="44" t="s">
        <v>101</v>
      </c>
      <c r="D95" s="58"/>
      <c r="E95" s="26">
        <v>31987.200000000001</v>
      </c>
      <c r="F95" s="63">
        <f t="shared" si="1"/>
        <v>323059027.23999923</v>
      </c>
    </row>
    <row r="96" spans="1:6" s="6" customFormat="1" ht="80.25" customHeight="1" x14ac:dyDescent="0.45">
      <c r="A96" s="24">
        <v>45855</v>
      </c>
      <c r="B96" s="25" t="s">
        <v>144</v>
      </c>
      <c r="C96" s="44" t="s">
        <v>258</v>
      </c>
      <c r="D96" s="26"/>
      <c r="E96" s="27">
        <v>3600</v>
      </c>
      <c r="F96" s="63">
        <f t="shared" si="1"/>
        <v>323055427.23999923</v>
      </c>
    </row>
    <row r="97" spans="1:6" s="6" customFormat="1" ht="65.25" customHeight="1" x14ac:dyDescent="0.45">
      <c r="A97" s="24">
        <v>45855</v>
      </c>
      <c r="B97" s="25" t="s">
        <v>145</v>
      </c>
      <c r="C97" s="44" t="s">
        <v>146</v>
      </c>
      <c r="D97" s="26"/>
      <c r="E97" s="27">
        <v>2250</v>
      </c>
      <c r="F97" s="63">
        <f t="shared" si="1"/>
        <v>323053177.23999923</v>
      </c>
    </row>
    <row r="98" spans="1:6" s="6" customFormat="1" ht="65.25" customHeight="1" x14ac:dyDescent="0.45">
      <c r="A98" s="24">
        <v>45856</v>
      </c>
      <c r="B98" s="25" t="s">
        <v>147</v>
      </c>
      <c r="C98" s="44" t="s">
        <v>238</v>
      </c>
      <c r="D98" s="26"/>
      <c r="E98" s="27">
        <v>25514665.32</v>
      </c>
      <c r="F98" s="63">
        <f t="shared" si="1"/>
        <v>297538511.91999924</v>
      </c>
    </row>
    <row r="99" spans="1:6" s="6" customFormat="1" ht="65.25" customHeight="1" x14ac:dyDescent="0.45">
      <c r="A99" s="24">
        <v>45856</v>
      </c>
      <c r="B99" s="25" t="s">
        <v>148</v>
      </c>
      <c r="C99" s="44" t="s">
        <v>239</v>
      </c>
      <c r="D99" s="26"/>
      <c r="E99" s="27">
        <v>45000</v>
      </c>
      <c r="F99" s="63">
        <f t="shared" si="1"/>
        <v>297493511.91999924</v>
      </c>
    </row>
    <row r="100" spans="1:6" s="6" customFormat="1" ht="65.25" customHeight="1" x14ac:dyDescent="0.45">
      <c r="A100" s="24">
        <v>45856</v>
      </c>
      <c r="B100" s="25" t="s">
        <v>149</v>
      </c>
      <c r="C100" s="44" t="s">
        <v>240</v>
      </c>
      <c r="D100" s="26"/>
      <c r="E100" s="27">
        <v>73000</v>
      </c>
      <c r="F100" s="63">
        <f t="shared" si="1"/>
        <v>297420511.91999924</v>
      </c>
    </row>
    <row r="101" spans="1:6" s="6" customFormat="1" ht="65.25" customHeight="1" x14ac:dyDescent="0.45">
      <c r="A101" s="24">
        <v>45856</v>
      </c>
      <c r="B101" s="25" t="s">
        <v>150</v>
      </c>
      <c r="C101" s="44" t="s">
        <v>241</v>
      </c>
      <c r="D101" s="26"/>
      <c r="E101" s="27">
        <v>57000</v>
      </c>
      <c r="F101" s="63">
        <f t="shared" si="1"/>
        <v>297363511.91999924</v>
      </c>
    </row>
    <row r="102" spans="1:6" s="6" customFormat="1" ht="65.25" customHeight="1" x14ac:dyDescent="0.45">
      <c r="A102" s="24">
        <v>45856</v>
      </c>
      <c r="B102" s="25" t="s">
        <v>151</v>
      </c>
      <c r="C102" s="44" t="s">
        <v>242</v>
      </c>
      <c r="D102" s="26"/>
      <c r="E102" s="27">
        <v>282906.25</v>
      </c>
      <c r="F102" s="63">
        <f t="shared" si="1"/>
        <v>297080605.66999924</v>
      </c>
    </row>
    <row r="103" spans="1:6" s="6" customFormat="1" ht="65.25" customHeight="1" x14ac:dyDescent="0.45">
      <c r="A103" s="24">
        <v>45856</v>
      </c>
      <c r="B103" s="25" t="s">
        <v>152</v>
      </c>
      <c r="C103" s="44" t="s">
        <v>243</v>
      </c>
      <c r="D103" s="26"/>
      <c r="E103" s="27">
        <v>3505779.12</v>
      </c>
      <c r="F103" s="63">
        <f t="shared" si="1"/>
        <v>293574826.54999924</v>
      </c>
    </row>
    <row r="104" spans="1:6" s="6" customFormat="1" ht="65.25" customHeight="1" x14ac:dyDescent="0.45">
      <c r="A104" s="24">
        <v>45859</v>
      </c>
      <c r="B104" s="25" t="s">
        <v>153</v>
      </c>
      <c r="C104" s="44" t="s">
        <v>259</v>
      </c>
      <c r="D104" s="59"/>
      <c r="E104" s="26">
        <v>16650</v>
      </c>
      <c r="F104" s="63">
        <f t="shared" si="1"/>
        <v>293558176.54999924</v>
      </c>
    </row>
    <row r="105" spans="1:6" s="6" customFormat="1" ht="65.25" customHeight="1" x14ac:dyDescent="0.45">
      <c r="A105" s="24">
        <v>45859</v>
      </c>
      <c r="B105" s="25" t="s">
        <v>154</v>
      </c>
      <c r="C105" s="44" t="s">
        <v>219</v>
      </c>
      <c r="D105" s="26"/>
      <c r="E105" s="27">
        <v>1500</v>
      </c>
      <c r="F105" s="63">
        <f t="shared" si="1"/>
        <v>293556676.54999924</v>
      </c>
    </row>
    <row r="106" spans="1:6" s="6" customFormat="1" ht="65.25" customHeight="1" x14ac:dyDescent="0.45">
      <c r="A106" s="24">
        <v>45859</v>
      </c>
      <c r="B106" s="25" t="s">
        <v>155</v>
      </c>
      <c r="C106" s="44" t="s">
        <v>218</v>
      </c>
      <c r="D106" s="26"/>
      <c r="E106" s="27">
        <v>1755805.06</v>
      </c>
      <c r="F106" s="63">
        <f t="shared" si="1"/>
        <v>291800871.48999923</v>
      </c>
    </row>
    <row r="107" spans="1:6" s="6" customFormat="1" ht="65.25" customHeight="1" x14ac:dyDescent="0.45">
      <c r="A107" s="24">
        <v>45859</v>
      </c>
      <c r="B107" s="25" t="s">
        <v>156</v>
      </c>
      <c r="C107" s="44" t="s">
        <v>157</v>
      </c>
      <c r="D107" s="26"/>
      <c r="E107" s="27">
        <v>90366.28</v>
      </c>
      <c r="F107" s="63">
        <f t="shared" si="1"/>
        <v>291710505.20999926</v>
      </c>
    </row>
    <row r="108" spans="1:6" s="6" customFormat="1" ht="65.25" customHeight="1" x14ac:dyDescent="0.45">
      <c r="A108" s="24">
        <v>45859</v>
      </c>
      <c r="B108" s="25" t="s">
        <v>156</v>
      </c>
      <c r="C108" s="44" t="s">
        <v>157</v>
      </c>
      <c r="D108" s="26"/>
      <c r="E108" s="27">
        <v>12675</v>
      </c>
      <c r="F108" s="63">
        <f t="shared" si="1"/>
        <v>291697830.20999926</v>
      </c>
    </row>
    <row r="109" spans="1:6" s="6" customFormat="1" ht="65.25" customHeight="1" x14ac:dyDescent="0.45">
      <c r="A109" s="24">
        <v>45859</v>
      </c>
      <c r="B109" s="25" t="s">
        <v>158</v>
      </c>
      <c r="C109" s="44" t="s">
        <v>159</v>
      </c>
      <c r="D109" s="26"/>
      <c r="E109" s="27">
        <v>4380</v>
      </c>
      <c r="F109" s="63">
        <f t="shared" si="1"/>
        <v>291693450.20999926</v>
      </c>
    </row>
    <row r="110" spans="1:6" s="6" customFormat="1" ht="65.25" customHeight="1" x14ac:dyDescent="0.45">
      <c r="A110" s="24">
        <v>45859</v>
      </c>
      <c r="B110" s="25" t="s">
        <v>160</v>
      </c>
      <c r="C110" s="44" t="s">
        <v>220</v>
      </c>
      <c r="D110" s="26"/>
      <c r="E110" s="27">
        <v>4050</v>
      </c>
      <c r="F110" s="63">
        <f t="shared" si="1"/>
        <v>291689400.20999926</v>
      </c>
    </row>
    <row r="111" spans="1:6" s="6" customFormat="1" ht="54.75" customHeight="1" x14ac:dyDescent="0.45">
      <c r="A111" s="24">
        <v>45859</v>
      </c>
      <c r="B111" s="25" t="s">
        <v>161</v>
      </c>
      <c r="C111" s="44" t="s">
        <v>162</v>
      </c>
      <c r="D111" s="26"/>
      <c r="E111" s="27">
        <v>150762.4</v>
      </c>
      <c r="F111" s="63">
        <f t="shared" si="1"/>
        <v>291538637.80999929</v>
      </c>
    </row>
    <row r="112" spans="1:6" s="6" customFormat="1" ht="54.75" customHeight="1" x14ac:dyDescent="0.45">
      <c r="A112" s="24">
        <v>45859</v>
      </c>
      <c r="B112" s="25" t="s">
        <v>163</v>
      </c>
      <c r="C112" s="44" t="s">
        <v>164</v>
      </c>
      <c r="D112" s="26"/>
      <c r="E112" s="27">
        <v>13108</v>
      </c>
      <c r="F112" s="63">
        <f t="shared" si="1"/>
        <v>291525529.80999929</v>
      </c>
    </row>
    <row r="113" spans="1:9" s="6" customFormat="1" ht="54.75" customHeight="1" x14ac:dyDescent="0.45">
      <c r="A113" s="24">
        <v>45859</v>
      </c>
      <c r="B113" s="25" t="s">
        <v>165</v>
      </c>
      <c r="C113" s="44" t="s">
        <v>24</v>
      </c>
      <c r="D113" s="26"/>
      <c r="E113" s="27">
        <v>42768.3</v>
      </c>
      <c r="F113" s="63">
        <f t="shared" si="1"/>
        <v>291482761.50999928</v>
      </c>
    </row>
    <row r="114" spans="1:9" s="6" customFormat="1" ht="54.75" customHeight="1" x14ac:dyDescent="0.45">
      <c r="A114" s="24">
        <v>45859</v>
      </c>
      <c r="B114" s="25" t="s">
        <v>166</v>
      </c>
      <c r="C114" s="44" t="s">
        <v>167</v>
      </c>
      <c r="D114" s="26"/>
      <c r="E114" s="27">
        <v>55606.17</v>
      </c>
      <c r="F114" s="63">
        <f t="shared" si="1"/>
        <v>291427155.33999926</v>
      </c>
    </row>
    <row r="115" spans="1:9" s="6" customFormat="1" ht="54.75" customHeight="1" x14ac:dyDescent="0.45">
      <c r="A115" s="24">
        <v>45859</v>
      </c>
      <c r="B115" s="25" t="s">
        <v>168</v>
      </c>
      <c r="C115" s="44" t="s">
        <v>169</v>
      </c>
      <c r="D115" s="26"/>
      <c r="E115" s="27">
        <v>52226.8</v>
      </c>
      <c r="F115" s="63">
        <f t="shared" si="1"/>
        <v>291374928.53999925</v>
      </c>
    </row>
    <row r="116" spans="1:9" s="6" customFormat="1" ht="54.75" customHeight="1" x14ac:dyDescent="0.45">
      <c r="A116" s="24">
        <v>45859</v>
      </c>
      <c r="B116" s="25"/>
      <c r="C116" s="44" t="s">
        <v>217</v>
      </c>
      <c r="D116" s="27">
        <v>79323459</v>
      </c>
      <c r="F116" s="63">
        <f t="shared" si="1"/>
        <v>370698387.53999925</v>
      </c>
    </row>
    <row r="117" spans="1:9" s="6" customFormat="1" ht="54.75" customHeight="1" x14ac:dyDescent="0.45">
      <c r="A117" s="24">
        <v>45861</v>
      </c>
      <c r="B117" s="25" t="s">
        <v>170</v>
      </c>
      <c r="C117" s="44" t="s">
        <v>221</v>
      </c>
      <c r="D117" s="26"/>
      <c r="E117" s="27">
        <v>3574078.15</v>
      </c>
      <c r="F117" s="63">
        <f t="shared" si="1"/>
        <v>367124309.38999927</v>
      </c>
    </row>
    <row r="118" spans="1:9" s="6" customFormat="1" ht="54.75" customHeight="1" x14ac:dyDescent="0.45">
      <c r="A118" s="24">
        <v>45861</v>
      </c>
      <c r="B118" s="25" t="s">
        <v>171</v>
      </c>
      <c r="C118" s="44" t="s">
        <v>172</v>
      </c>
      <c r="D118" s="58"/>
      <c r="E118" s="26">
        <v>27140</v>
      </c>
      <c r="F118" s="63">
        <f t="shared" si="1"/>
        <v>367097169.38999927</v>
      </c>
    </row>
    <row r="119" spans="1:9" s="6" customFormat="1" ht="54.75" customHeight="1" x14ac:dyDescent="0.45">
      <c r="A119" s="24">
        <v>45862</v>
      </c>
      <c r="B119" s="25" t="s">
        <v>205</v>
      </c>
      <c r="C119" s="44" t="s">
        <v>206</v>
      </c>
      <c r="D119" s="58"/>
      <c r="E119" s="26">
        <v>128337.69</v>
      </c>
      <c r="F119" s="63">
        <f t="shared" si="1"/>
        <v>366968831.69999927</v>
      </c>
    </row>
    <row r="120" spans="1:9" s="6" customFormat="1" ht="54.75" customHeight="1" x14ac:dyDescent="0.45">
      <c r="A120" s="24">
        <v>45862</v>
      </c>
      <c r="B120" s="25" t="s">
        <v>173</v>
      </c>
      <c r="C120" s="44" t="s">
        <v>174</v>
      </c>
      <c r="D120" s="58"/>
      <c r="E120" s="26">
        <v>6000</v>
      </c>
      <c r="F120" s="63">
        <f t="shared" si="1"/>
        <v>366962831.69999927</v>
      </c>
    </row>
    <row r="121" spans="1:9" s="6" customFormat="1" ht="54.75" customHeight="1" x14ac:dyDescent="0.45">
      <c r="A121" s="24">
        <v>45862</v>
      </c>
      <c r="B121" s="25" t="s">
        <v>175</v>
      </c>
      <c r="C121" s="44" t="s">
        <v>176</v>
      </c>
      <c r="D121" s="26"/>
      <c r="E121" s="27">
        <v>76050</v>
      </c>
      <c r="F121" s="63">
        <f t="shared" si="1"/>
        <v>366886781.69999927</v>
      </c>
    </row>
    <row r="122" spans="1:9" s="6" customFormat="1" ht="54.75" customHeight="1" x14ac:dyDescent="0.45">
      <c r="A122" s="24">
        <v>45863</v>
      </c>
      <c r="B122" s="25" t="s">
        <v>177</v>
      </c>
      <c r="C122" s="44" t="s">
        <v>222</v>
      </c>
      <c r="D122" s="26"/>
      <c r="E122" s="27">
        <v>312000</v>
      </c>
      <c r="F122" s="63">
        <f t="shared" si="1"/>
        <v>366574781.69999927</v>
      </c>
    </row>
    <row r="123" spans="1:9" s="6" customFormat="1" ht="54.75" customHeight="1" x14ac:dyDescent="0.45">
      <c r="A123" s="24">
        <v>45866</v>
      </c>
      <c r="B123" s="25" t="s">
        <v>178</v>
      </c>
      <c r="C123" s="44" t="s">
        <v>216</v>
      </c>
      <c r="D123" s="26"/>
      <c r="E123" s="27">
        <v>6766123.0999999996</v>
      </c>
      <c r="F123" s="63">
        <f t="shared" si="1"/>
        <v>359808658.59999925</v>
      </c>
    </row>
    <row r="124" spans="1:9" s="6" customFormat="1" ht="54.75" customHeight="1" x14ac:dyDescent="0.45">
      <c r="A124" s="24">
        <v>45866</v>
      </c>
      <c r="B124" s="25" t="s">
        <v>179</v>
      </c>
      <c r="C124" s="44" t="s">
        <v>159</v>
      </c>
      <c r="D124" s="26"/>
      <c r="E124" s="27">
        <v>31380</v>
      </c>
      <c r="F124" s="63">
        <f t="shared" si="1"/>
        <v>359777278.59999925</v>
      </c>
      <c r="G124" s="45"/>
      <c r="H124" s="45"/>
      <c r="I124" s="45"/>
    </row>
    <row r="125" spans="1:9" s="6" customFormat="1" ht="54.75" customHeight="1" x14ac:dyDescent="0.45">
      <c r="A125" s="24">
        <v>45866</v>
      </c>
      <c r="B125" s="25" t="s">
        <v>180</v>
      </c>
      <c r="C125" s="44" t="s">
        <v>29</v>
      </c>
      <c r="D125" s="27"/>
      <c r="E125" s="27">
        <v>22260.560000000001</v>
      </c>
      <c r="F125" s="63">
        <f t="shared" si="1"/>
        <v>359755018.03999925</v>
      </c>
      <c r="G125" s="45"/>
      <c r="H125" s="45"/>
      <c r="I125" s="46"/>
    </row>
    <row r="126" spans="1:9" s="6" customFormat="1" ht="54.75" customHeight="1" x14ac:dyDescent="0.45">
      <c r="A126" s="24">
        <v>45866</v>
      </c>
      <c r="B126" s="25" t="s">
        <v>181</v>
      </c>
      <c r="C126" s="44" t="s">
        <v>39</v>
      </c>
      <c r="D126" s="26"/>
      <c r="E126" s="27">
        <v>9390.2999999999993</v>
      </c>
      <c r="F126" s="63">
        <f t="shared" si="1"/>
        <v>359745627.73999923</v>
      </c>
      <c r="G126" s="45"/>
      <c r="H126" s="45"/>
      <c r="I126" s="48"/>
    </row>
    <row r="127" spans="1:9" s="6" customFormat="1" ht="54.75" customHeight="1" x14ac:dyDescent="0.45">
      <c r="A127" s="24">
        <v>45866</v>
      </c>
      <c r="B127" s="25" t="s">
        <v>182</v>
      </c>
      <c r="C127" s="44" t="s">
        <v>88</v>
      </c>
      <c r="D127" s="26"/>
      <c r="E127" s="27">
        <v>72489.5</v>
      </c>
      <c r="F127" s="63">
        <f t="shared" si="1"/>
        <v>359673138.23999923</v>
      </c>
      <c r="G127" s="45"/>
      <c r="H127" s="45"/>
      <c r="I127" s="47"/>
    </row>
    <row r="128" spans="1:9" s="56" customFormat="1" ht="54.75" customHeight="1" x14ac:dyDescent="0.45">
      <c r="A128" s="49">
        <v>45866</v>
      </c>
      <c r="B128" s="50" t="s">
        <v>183</v>
      </c>
      <c r="C128" s="51" t="s">
        <v>184</v>
      </c>
      <c r="D128" s="52"/>
      <c r="E128" s="53">
        <v>2250</v>
      </c>
      <c r="F128" s="63">
        <f t="shared" si="1"/>
        <v>359670888.23999923</v>
      </c>
      <c r="G128" s="45"/>
      <c r="H128" s="54"/>
      <c r="I128" s="55"/>
    </row>
    <row r="129" spans="1:6" s="56" customFormat="1" ht="54.75" customHeight="1" x14ac:dyDescent="0.45">
      <c r="A129" s="49">
        <v>45866</v>
      </c>
      <c r="B129" s="50" t="s">
        <v>185</v>
      </c>
      <c r="C129" s="51" t="s">
        <v>260</v>
      </c>
      <c r="D129" s="52"/>
      <c r="E129" s="53">
        <v>3850</v>
      </c>
      <c r="F129" s="63">
        <f t="shared" si="1"/>
        <v>359667038.23999923</v>
      </c>
    </row>
    <row r="130" spans="1:6" s="56" customFormat="1" ht="54.75" customHeight="1" x14ac:dyDescent="0.45">
      <c r="A130" s="49">
        <v>45866</v>
      </c>
      <c r="B130" s="50" t="s">
        <v>186</v>
      </c>
      <c r="C130" s="51" t="s">
        <v>33</v>
      </c>
      <c r="D130" s="52"/>
      <c r="E130" s="53">
        <v>731.86</v>
      </c>
      <c r="F130" s="63">
        <f t="shared" si="1"/>
        <v>359666306.37999922</v>
      </c>
    </row>
    <row r="131" spans="1:6" s="56" customFormat="1" ht="54.75" customHeight="1" x14ac:dyDescent="0.45">
      <c r="A131" s="49">
        <v>45866</v>
      </c>
      <c r="B131" s="50" t="s">
        <v>187</v>
      </c>
      <c r="C131" s="51" t="s">
        <v>223</v>
      </c>
      <c r="D131" s="52"/>
      <c r="E131" s="53">
        <v>4050</v>
      </c>
      <c r="F131" s="63">
        <f t="shared" si="1"/>
        <v>359662256.37999922</v>
      </c>
    </row>
    <row r="132" spans="1:6" s="56" customFormat="1" ht="54.75" customHeight="1" x14ac:dyDescent="0.45">
      <c r="A132" s="49">
        <v>45866</v>
      </c>
      <c r="B132" s="50" t="s">
        <v>188</v>
      </c>
      <c r="C132" s="51" t="s">
        <v>261</v>
      </c>
      <c r="D132" s="52"/>
      <c r="E132" s="53">
        <v>4987.5</v>
      </c>
      <c r="F132" s="63">
        <f t="shared" si="1"/>
        <v>359657268.87999922</v>
      </c>
    </row>
    <row r="133" spans="1:6" s="56" customFormat="1" ht="54.75" customHeight="1" x14ac:dyDescent="0.45">
      <c r="A133" s="49">
        <v>45867</v>
      </c>
      <c r="B133" s="50" t="s">
        <v>189</v>
      </c>
      <c r="C133" s="51" t="s">
        <v>23</v>
      </c>
      <c r="D133" s="52"/>
      <c r="E133" s="53">
        <v>18080</v>
      </c>
      <c r="F133" s="63">
        <f t="shared" si="1"/>
        <v>359639188.87999922</v>
      </c>
    </row>
    <row r="134" spans="1:6" s="56" customFormat="1" ht="54.75" customHeight="1" x14ac:dyDescent="0.45">
      <c r="A134" s="49">
        <v>45868</v>
      </c>
      <c r="B134" s="50" t="s">
        <v>213</v>
      </c>
      <c r="C134" s="51" t="s">
        <v>224</v>
      </c>
      <c r="D134" s="52"/>
      <c r="E134" s="53">
        <v>126229.81</v>
      </c>
      <c r="F134" s="63">
        <f t="shared" si="1"/>
        <v>359512959.06999922</v>
      </c>
    </row>
    <row r="135" spans="1:6" s="56" customFormat="1" ht="54.75" customHeight="1" x14ac:dyDescent="0.45">
      <c r="A135" s="49">
        <v>45868</v>
      </c>
      <c r="B135" s="50" t="s">
        <v>207</v>
      </c>
      <c r="C135" s="51" t="s">
        <v>225</v>
      </c>
      <c r="D135" s="52"/>
      <c r="E135" s="53">
        <v>99300</v>
      </c>
      <c r="F135" s="63">
        <f t="shared" si="1"/>
        <v>359413659.06999922</v>
      </c>
    </row>
    <row r="136" spans="1:6" s="56" customFormat="1" ht="54.75" customHeight="1" x14ac:dyDescent="0.45">
      <c r="A136" s="49">
        <v>45868</v>
      </c>
      <c r="B136" s="50" t="s">
        <v>190</v>
      </c>
      <c r="C136" s="51" t="s">
        <v>26</v>
      </c>
      <c r="D136" s="52"/>
      <c r="E136" s="53">
        <v>4068095.9</v>
      </c>
      <c r="F136" s="63">
        <f t="shared" si="1"/>
        <v>355345563.16999924</v>
      </c>
    </row>
    <row r="137" spans="1:6" s="56" customFormat="1" ht="54.75" customHeight="1" x14ac:dyDescent="0.45">
      <c r="A137" s="49">
        <v>45868</v>
      </c>
      <c r="B137" s="50" t="s">
        <v>211</v>
      </c>
      <c r="C137" s="51" t="s">
        <v>212</v>
      </c>
      <c r="D137" s="52"/>
      <c r="E137" s="53">
        <v>6000</v>
      </c>
      <c r="F137" s="63">
        <f t="shared" si="1"/>
        <v>355339563.16999924</v>
      </c>
    </row>
    <row r="138" spans="1:6" s="56" customFormat="1" ht="54.75" customHeight="1" x14ac:dyDescent="0.45">
      <c r="A138" s="49">
        <v>45868</v>
      </c>
      <c r="B138" s="50" t="s">
        <v>191</v>
      </c>
      <c r="C138" s="51" t="s">
        <v>167</v>
      </c>
      <c r="D138" s="52"/>
      <c r="E138" s="53">
        <v>114847.55</v>
      </c>
      <c r="F138" s="63">
        <f t="shared" si="1"/>
        <v>355224715.61999923</v>
      </c>
    </row>
    <row r="139" spans="1:6" s="56" customFormat="1" ht="54.75" customHeight="1" x14ac:dyDescent="0.45">
      <c r="A139" s="49">
        <v>45868</v>
      </c>
      <c r="B139" s="50" t="s">
        <v>215</v>
      </c>
      <c r="C139" s="51" t="s">
        <v>226</v>
      </c>
      <c r="D139" s="60"/>
      <c r="E139" s="52">
        <v>110700</v>
      </c>
      <c r="F139" s="63">
        <f t="shared" si="1"/>
        <v>355114015.61999923</v>
      </c>
    </row>
    <row r="140" spans="1:6" s="56" customFormat="1" ht="65.25" customHeight="1" x14ac:dyDescent="0.45">
      <c r="A140" s="49">
        <v>45868</v>
      </c>
      <c r="B140" s="50" t="s">
        <v>192</v>
      </c>
      <c r="C140" s="51" t="s">
        <v>37</v>
      </c>
      <c r="D140" s="52"/>
      <c r="E140" s="53">
        <v>37288</v>
      </c>
      <c r="F140" s="63">
        <f t="shared" si="1"/>
        <v>355076727.61999923</v>
      </c>
    </row>
    <row r="141" spans="1:6" s="56" customFormat="1" ht="59.25" customHeight="1" x14ac:dyDescent="0.45">
      <c r="A141" s="49">
        <v>45868</v>
      </c>
      <c r="B141" s="50" t="s">
        <v>214</v>
      </c>
      <c r="C141" s="51" t="s">
        <v>227</v>
      </c>
      <c r="D141" s="52"/>
      <c r="E141" s="53">
        <v>20000</v>
      </c>
      <c r="F141" s="63">
        <f t="shared" si="1"/>
        <v>355056727.61999923</v>
      </c>
    </row>
    <row r="142" spans="1:6" s="56" customFormat="1" ht="59.25" customHeight="1" x14ac:dyDescent="0.45">
      <c r="A142" s="49">
        <v>45868</v>
      </c>
      <c r="B142" s="50" t="s">
        <v>193</v>
      </c>
      <c r="C142" s="51" t="s">
        <v>194</v>
      </c>
      <c r="D142" s="52"/>
      <c r="E142" s="53">
        <v>13069</v>
      </c>
      <c r="F142" s="63">
        <f t="shared" si="1"/>
        <v>355043658.61999923</v>
      </c>
    </row>
    <row r="143" spans="1:6" s="56" customFormat="1" ht="59.25" customHeight="1" x14ac:dyDescent="0.45">
      <c r="A143" s="49">
        <v>45868</v>
      </c>
      <c r="B143" s="50" t="s">
        <v>195</v>
      </c>
      <c r="C143" s="51" t="s">
        <v>196</v>
      </c>
      <c r="D143" s="52"/>
      <c r="E143" s="53">
        <v>3000</v>
      </c>
      <c r="F143" s="63">
        <f t="shared" si="1"/>
        <v>355040658.61999923</v>
      </c>
    </row>
    <row r="144" spans="1:6" s="56" customFormat="1" ht="59.25" customHeight="1" x14ac:dyDescent="0.45">
      <c r="A144" s="49">
        <v>45869</v>
      </c>
      <c r="B144" s="50" t="s">
        <v>208</v>
      </c>
      <c r="C144" s="51" t="s">
        <v>209</v>
      </c>
      <c r="D144" s="52"/>
      <c r="E144" s="53">
        <v>76020.75</v>
      </c>
      <c r="F144" s="63">
        <f t="shared" si="1"/>
        <v>354964637.86999923</v>
      </c>
    </row>
    <row r="145" spans="1:8" s="56" customFormat="1" ht="59.25" customHeight="1" x14ac:dyDescent="0.45">
      <c r="A145" s="49">
        <v>45869</v>
      </c>
      <c r="B145" s="50"/>
      <c r="C145" s="51" t="s">
        <v>250</v>
      </c>
      <c r="D145" s="52">
        <v>100</v>
      </c>
      <c r="E145" s="53"/>
      <c r="F145" s="63">
        <f>F144-E145+D145</f>
        <v>354964737.86999923</v>
      </c>
    </row>
    <row r="146" spans="1:8" s="56" customFormat="1" ht="59.25" customHeight="1" x14ac:dyDescent="0.45">
      <c r="A146" s="49">
        <v>45869</v>
      </c>
      <c r="B146" s="50"/>
      <c r="C146" s="51" t="s">
        <v>210</v>
      </c>
      <c r="D146" s="52"/>
      <c r="E146" s="53">
        <v>101619.90999999997</v>
      </c>
      <c r="F146" s="63">
        <f>F145-E146+D146</f>
        <v>354863117.9599992</v>
      </c>
    </row>
    <row r="147" spans="1:8" s="22" customFormat="1" ht="65.25" customHeight="1" x14ac:dyDescent="0.45">
      <c r="A147" s="33"/>
      <c r="B147" s="33"/>
      <c r="C147" s="33"/>
      <c r="D147" s="34">
        <f>SUM(D15:D145)</f>
        <v>79359524</v>
      </c>
      <c r="E147" s="34">
        <f>SUM(E14:E146)</f>
        <v>83713389.929999992</v>
      </c>
      <c r="F147" s="34">
        <v>354863117.9599992</v>
      </c>
      <c r="G147" s="40"/>
      <c r="H147" s="40"/>
    </row>
    <row r="148" spans="1:8" x14ac:dyDescent="0.45">
      <c r="A148" s="3"/>
      <c r="B148" s="3"/>
      <c r="C148" s="3"/>
      <c r="D148" s="61"/>
      <c r="E148" s="61"/>
    </row>
    <row r="149" spans="1:8" x14ac:dyDescent="0.45">
      <c r="A149" s="3"/>
      <c r="B149" s="3"/>
      <c r="C149" s="3"/>
      <c r="D149" s="61"/>
      <c r="E149" s="61"/>
      <c r="F149" s="62"/>
    </row>
    <row r="150" spans="1:8" x14ac:dyDescent="0.45">
      <c r="A150" s="3"/>
      <c r="B150" s="3"/>
      <c r="C150" s="3"/>
      <c r="D150" s="61"/>
      <c r="E150" s="61"/>
      <c r="F150" s="28"/>
    </row>
    <row r="151" spans="1:8" x14ac:dyDescent="0.45">
      <c r="A151" s="35" t="s">
        <v>228</v>
      </c>
      <c r="B151" s="36"/>
      <c r="C151" s="37" t="s">
        <v>10</v>
      </c>
      <c r="D151" s="43"/>
      <c r="E151" s="38" t="s">
        <v>11</v>
      </c>
      <c r="F151" s="29"/>
    </row>
    <row r="152" spans="1:8" x14ac:dyDescent="0.45">
      <c r="A152" s="31" t="s">
        <v>20</v>
      </c>
      <c r="B152" s="32"/>
      <c r="C152" s="39" t="s">
        <v>12</v>
      </c>
      <c r="D152" s="43"/>
      <c r="E152" s="40" t="s">
        <v>13</v>
      </c>
      <c r="F152" s="29"/>
    </row>
    <row r="153" spans="1:8" x14ac:dyDescent="0.45">
      <c r="A153" s="41" t="s">
        <v>14</v>
      </c>
      <c r="B153" s="32"/>
      <c r="C153" s="39" t="s">
        <v>19</v>
      </c>
      <c r="D153" s="30"/>
      <c r="E153" s="42" t="s">
        <v>15</v>
      </c>
      <c r="F153" s="29"/>
    </row>
  </sheetData>
  <autoFilter ref="A12:G147"/>
  <mergeCells count="6">
    <mergeCell ref="A11:E11"/>
    <mergeCell ref="A6:F6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scale="32" fitToHeight="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 2025</vt:lpstr>
      <vt:lpstr>'Julio  2025'!Área_de_impresión</vt:lpstr>
      <vt:lpstr>'Julio 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Yoldany Polanco Alcantara</cp:lastModifiedBy>
  <cp:lastPrinted>2025-08-05T19:16:29Z</cp:lastPrinted>
  <dcterms:created xsi:type="dcterms:W3CDTF">2024-01-08T18:48:59Z</dcterms:created>
  <dcterms:modified xsi:type="dcterms:W3CDTF">2025-08-06T16:49:06Z</dcterms:modified>
</cp:coreProperties>
</file>