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04- INGRESOS-EGRESOS\Ingresos y Egresos 2025\"/>
    </mc:Choice>
  </mc:AlternateContent>
  <bookViews>
    <workbookView xWindow="0" yWindow="0" windowWidth="28800" windowHeight="11580" tabRatio="597"/>
  </bookViews>
  <sheets>
    <sheet name="diciembre  2025" sheetId="1" r:id="rId1"/>
  </sheets>
  <definedNames>
    <definedName name="_xlnm._FilterDatabase" localSheetId="0" hidden="1">'diciembre  2025'!$A$13:$G$172</definedName>
    <definedName name="_xlnm.Print_Area" localSheetId="0">'diciembre  2025'!$A$1:$F$178</definedName>
    <definedName name="_xlnm.Print_Titles" localSheetId="0">'diciembre  2025'!$1:$13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</calcChain>
</file>

<file path=xl/sharedStrings.xml><?xml version="1.0" encoding="utf-8"?>
<sst xmlns="http://schemas.openxmlformats.org/spreadsheetml/2006/main" count="319" uniqueCount="308">
  <si>
    <t>Débito</t>
  </si>
  <si>
    <t>Descripción</t>
  </si>
  <si>
    <t>Ck/Transf.</t>
  </si>
  <si>
    <t>Fecha</t>
  </si>
  <si>
    <t>VALOR EN RD$</t>
  </si>
  <si>
    <t>DIRECCIÓN FINANCIERA</t>
  </si>
  <si>
    <t xml:space="preserve"> Balance </t>
  </si>
  <si>
    <t>TRIBUNAL SUPERIOR ELECTORAL</t>
  </si>
  <si>
    <t>Balance Inicial</t>
  </si>
  <si>
    <t>Mildred Zapata (Cheque Liquidable)</t>
  </si>
  <si>
    <t>Lucille Susana Salcedo Olivero (Cheque Liquidable)</t>
  </si>
  <si>
    <t>Crédito</t>
  </si>
  <si>
    <t>Magna Motors S A</t>
  </si>
  <si>
    <t>Calina Beltre  Gonzalez (Cheque Liquidable)</t>
  </si>
  <si>
    <t>Carolyn Pimentel Beato (Cheque Liquidable)</t>
  </si>
  <si>
    <t>Massiel Cruz Casilla (Caja Chica Dirección Administrativa)</t>
  </si>
  <si>
    <t>Ceo Solutions Co Srl</t>
  </si>
  <si>
    <t>Edenorte Dominicana S A</t>
  </si>
  <si>
    <t>Viamar S A</t>
  </si>
  <si>
    <t>Alexi Martínez Olivo</t>
  </si>
  <si>
    <t xml:space="preserve">          Preparado por:</t>
  </si>
  <si>
    <t xml:space="preserve">           Revisado por:</t>
  </si>
  <si>
    <t xml:space="preserve">      Analista II</t>
  </si>
  <si>
    <t xml:space="preserve"> Director Financiero</t>
  </si>
  <si>
    <t>Docugreen Srl</t>
  </si>
  <si>
    <t>Instituto Postal Dominicano (Inposdom)</t>
  </si>
  <si>
    <t>Ana Yesenia Núñez (Cheque Liquidable)</t>
  </si>
  <si>
    <t xml:space="preserve">             Taina Ameye Perez</t>
  </si>
  <si>
    <t xml:space="preserve">             Enc.  de contabilidad</t>
  </si>
  <si>
    <t xml:space="preserve">     Dilannia Taveras</t>
  </si>
  <si>
    <t xml:space="preserve">     Autorizado por:</t>
  </si>
  <si>
    <t>Disla Uribe Koncepto Srl</t>
  </si>
  <si>
    <t>All Office Solutions Ts Sr</t>
  </si>
  <si>
    <t>Amaram Enterprise Srl</t>
  </si>
  <si>
    <t>Mirla V. Sánchez Noble (Cheque Liquidable)</t>
  </si>
  <si>
    <t>Distribuidora Lagares, Sr</t>
  </si>
  <si>
    <t>Agua Planeta Azul</t>
  </si>
  <si>
    <t>Compañía Dominicana de Teléfonos</t>
  </si>
  <si>
    <t>INGRESOS Y EGRESOS</t>
  </si>
  <si>
    <t>DEL 01 AL 31 DE DICIEMBRE DEL 2025</t>
  </si>
  <si>
    <t>Ck-10417</t>
  </si>
  <si>
    <t>Ck-10419</t>
  </si>
  <si>
    <t>Ck-10420</t>
  </si>
  <si>
    <t>Ck-10421</t>
  </si>
  <si>
    <t>Ck-10423</t>
  </si>
  <si>
    <t>Ck-10422</t>
  </si>
  <si>
    <t>NI-425</t>
  </si>
  <si>
    <t>NI-435</t>
  </si>
  <si>
    <t>NI-444</t>
  </si>
  <si>
    <t>Honorarios por suplencia Juan Garrido</t>
  </si>
  <si>
    <t>TR-609</t>
  </si>
  <si>
    <t>Hector Bienvenido Polanco</t>
  </si>
  <si>
    <t>NI-445</t>
  </si>
  <si>
    <t>NI-446</t>
  </si>
  <si>
    <t>TR-616</t>
  </si>
  <si>
    <t>TR-615</t>
  </si>
  <si>
    <t>NI-442</t>
  </si>
  <si>
    <t>NI-443</t>
  </si>
  <si>
    <t>CD-25</t>
  </si>
  <si>
    <t xml:space="preserve">Gastos de bolsillo desde el 3 al 5 de diciembre 2025, para participar como expositora en el Taller para la Socialiazacion en las misiones de observacion electoral en Guatemala. </t>
  </si>
  <si>
    <t>TR-617</t>
  </si>
  <si>
    <t>Energia Quisqueya, Sas</t>
  </si>
  <si>
    <t>NI-447</t>
  </si>
  <si>
    <t>TR-618</t>
  </si>
  <si>
    <t>Servicio prestado por docencia a Wendy Mariana Gomez River</t>
  </si>
  <si>
    <t>TR-619</t>
  </si>
  <si>
    <t>NI-448</t>
  </si>
  <si>
    <t>NI-449</t>
  </si>
  <si>
    <t>NI-436</t>
  </si>
  <si>
    <t>NI-437</t>
  </si>
  <si>
    <t>Nómina regalia adicional servidores fijos 2025</t>
  </si>
  <si>
    <t>NI-438</t>
  </si>
  <si>
    <t>NI-439</t>
  </si>
  <si>
    <t>Proporcion de regalia 2025 Pamela Gonell</t>
  </si>
  <si>
    <t>NI-440</t>
  </si>
  <si>
    <t>NI-441</t>
  </si>
  <si>
    <t>Ck-10425</t>
  </si>
  <si>
    <t>NI-450</t>
  </si>
  <si>
    <t>TR-634</t>
  </si>
  <si>
    <t xml:space="preserve"> Lola 5 Multiservices Srl</t>
  </si>
  <si>
    <t>TR-627</t>
  </si>
  <si>
    <t xml:space="preserve"> Simpapel S.R.L.</t>
  </si>
  <si>
    <t>TR-632</t>
  </si>
  <si>
    <t>TR-621</t>
  </si>
  <si>
    <t>TR-623</t>
  </si>
  <si>
    <t xml:space="preserve"> Supra Solutions, Srl</t>
  </si>
  <si>
    <t>TR-620</t>
  </si>
  <si>
    <t>TR-625</t>
  </si>
  <si>
    <t xml:space="preserve"> Docugreen Srl</t>
  </si>
  <si>
    <t>TR-631</t>
  </si>
  <si>
    <t xml:space="preserve"> Magna Motors S A</t>
  </si>
  <si>
    <t>TR-629</t>
  </si>
  <si>
    <t xml:space="preserve"> Prolimpiso Srl</t>
  </si>
  <si>
    <t>TR-624</t>
  </si>
  <si>
    <t xml:space="preserve"> Glassella Pasteleria Srl</t>
  </si>
  <si>
    <t>TR-622</t>
  </si>
  <si>
    <t xml:space="preserve"> Editora Buho Srl</t>
  </si>
  <si>
    <t>TR-626</t>
  </si>
  <si>
    <t xml:space="preserve"> Ah Editora Offset Srl</t>
  </si>
  <si>
    <t>TR-636</t>
  </si>
  <si>
    <t xml:space="preserve"> Impresos Tres Tintas Srl</t>
  </si>
  <si>
    <t>TR-638</t>
  </si>
  <si>
    <t>Consorcio de Tarjetas Dominicana</t>
  </si>
  <si>
    <t>TR-637</t>
  </si>
  <si>
    <t>TR-633</t>
  </si>
  <si>
    <t>Yudelki Daniela Guerrero</t>
  </si>
  <si>
    <t>TR-630</t>
  </si>
  <si>
    <t>Enfoque Digital Srl</t>
  </si>
  <si>
    <t>TR-635</t>
  </si>
  <si>
    <t>CD26</t>
  </si>
  <si>
    <t xml:space="preserve">Gastos de bolsillo a Erika Marte para participar en Congreso Internacional de Tecnologia Electoral en Guatemala </t>
  </si>
  <si>
    <t>NI-451</t>
  </si>
  <si>
    <t>NI-452</t>
  </si>
  <si>
    <t>NI-453</t>
  </si>
  <si>
    <t>Dieta a personal que brindo soporte en trabajos de mantenimiento</t>
  </si>
  <si>
    <t>TR-628</t>
  </si>
  <si>
    <t>Ayuntamiento del Distrito Nacional</t>
  </si>
  <si>
    <t>TR-640</t>
  </si>
  <si>
    <t>NI-455</t>
  </si>
  <si>
    <t>Paola Elizabeth Tineo San</t>
  </si>
  <si>
    <t>TR-641</t>
  </si>
  <si>
    <t>Servicio prestado a Pablo de Jesus de La Nuez</t>
  </si>
  <si>
    <t>Pago por servicio prestado como jardinero a Onelys Turbi Garcia</t>
  </si>
  <si>
    <t>TR-639</t>
  </si>
  <si>
    <t>NI-460</t>
  </si>
  <si>
    <t>TR-642</t>
  </si>
  <si>
    <t>Pedro Apolinar Mencia Ramirez</t>
  </si>
  <si>
    <t>TR-646</t>
  </si>
  <si>
    <t>Soluciones Empresariales Monegro Crispin SRL</t>
  </si>
  <si>
    <t>TR-651</t>
  </si>
  <si>
    <t>Instituto de Auditores Internos, Republica Dominicana</t>
  </si>
  <si>
    <t>TR-644</t>
  </si>
  <si>
    <t>TR-648</t>
  </si>
  <si>
    <t>El Catador S A</t>
  </si>
  <si>
    <t>TR-649</t>
  </si>
  <si>
    <t>TR-647</t>
  </si>
  <si>
    <t>TR-650</t>
  </si>
  <si>
    <t>Glassella Pasteleria Srl</t>
  </si>
  <si>
    <t>NI-461</t>
  </si>
  <si>
    <t>Dieta a militares y choferes que brindan soporte a los magistrados</t>
  </si>
  <si>
    <t>NI-462</t>
  </si>
  <si>
    <t>Dieta a mensajeros que brindan servicio al TSE</t>
  </si>
  <si>
    <t>NI-465</t>
  </si>
  <si>
    <t>Dieta a Domitilio Herrera por trabajo jornada extendida</t>
  </si>
  <si>
    <t>NI-464</t>
  </si>
  <si>
    <t>NI-459</t>
  </si>
  <si>
    <t>NI-463</t>
  </si>
  <si>
    <t>NI-458</t>
  </si>
  <si>
    <t>NI-456</t>
  </si>
  <si>
    <t>NI-457</t>
  </si>
  <si>
    <t>TR-654</t>
  </si>
  <si>
    <t>Gobernacion Civil Prov. Santiago de los Caballeros</t>
  </si>
  <si>
    <t>TR-652</t>
  </si>
  <si>
    <t>Avansi Srl</t>
  </si>
  <si>
    <t>Ric &amp; Jul Solutions Grafi</t>
  </si>
  <si>
    <t>CK-10426</t>
  </si>
  <si>
    <t>Ck-10428</t>
  </si>
  <si>
    <t>Jose Arismendy Guzman Nina (Compensación por Sentencia)</t>
  </si>
  <si>
    <t>Ck-10429</t>
  </si>
  <si>
    <t>Ck-10430</t>
  </si>
  <si>
    <t>Ck-10431</t>
  </si>
  <si>
    <t>Ck-10433</t>
  </si>
  <si>
    <t>Sencion Ogando Martinez  (Compensación económica)</t>
  </si>
  <si>
    <t>Pago prestamo empleado feliz Sencion Ogando Martinez</t>
  </si>
  <si>
    <t>Ck-10434</t>
  </si>
  <si>
    <t>Ck-10435</t>
  </si>
  <si>
    <t>Ck-10436</t>
  </si>
  <si>
    <t>Ck-10437</t>
  </si>
  <si>
    <t>Ck-10438</t>
  </si>
  <si>
    <t>Ck-10439</t>
  </si>
  <si>
    <t>Ck-10440</t>
  </si>
  <si>
    <t>Hermenegilda Del Rosario Fondeur R. (Compensacion)</t>
  </si>
  <si>
    <t>Rosa F. Perez De Garcia (Compensacion)</t>
  </si>
  <si>
    <t>Claridany De Los Santos Ortiz ( Caja Chica Dir. Inspección No.11-2025 )</t>
  </si>
  <si>
    <t>Ck-10441</t>
  </si>
  <si>
    <t>Jose Alejandro Martinez Ceballos  (Caja Chica Dirección Administrativa)</t>
  </si>
  <si>
    <t xml:space="preserve">Carlos Alberto Saturria </t>
  </si>
  <si>
    <t>Nómina bono vacacional diciembre 2025</t>
  </si>
  <si>
    <t>Nómina Honorarios por servicios prestado en el extranjero a Emmanuel Zorilla, noviembre 2025</t>
  </si>
  <si>
    <t>Nómina Honorarios por servicios prestado en el extranjero EEUU y Puerto Rico, noviembre 2025</t>
  </si>
  <si>
    <t xml:space="preserve">Nómina Bono navideño 2025 jueces suplentes </t>
  </si>
  <si>
    <t>Nómina bono navideño servicios prestado Marisol Tobal</t>
  </si>
  <si>
    <t>Nómina Regalia Pascual militares 2025</t>
  </si>
  <si>
    <t>Nómina compensacion Militares diciembre 2025</t>
  </si>
  <si>
    <t>Nómina Honorarios por servicios prestado Marisol Tobals, diciembre 2025</t>
  </si>
  <si>
    <t>Nómina Servidores fijos diciembre 2025</t>
  </si>
  <si>
    <t>Nómina dieta Jueces Suplentes, diciembre 2025</t>
  </si>
  <si>
    <t>Nómina dieta protocolo, diciembre 2025</t>
  </si>
  <si>
    <t>Nómina dieta voces, diciembre 2025</t>
  </si>
  <si>
    <t>Depósito- Sobrante Ck 10410</t>
  </si>
  <si>
    <t>Depósito- Sobrante Ck 10409</t>
  </si>
  <si>
    <t>Depósito- Sobrante Ck 10411</t>
  </si>
  <si>
    <t>Depósito- Sobrante Ck 10405</t>
  </si>
  <si>
    <t>Depósito- Sobrante Ck 10407</t>
  </si>
  <si>
    <t>Depósito- Sobrante Ck 10408</t>
  </si>
  <si>
    <t>Dirección General de Impuestos Internos IR-3, noviembre 2025</t>
  </si>
  <si>
    <t>Dirección General de Impuestos Internos IR-17, noviembre 2025</t>
  </si>
  <si>
    <t>Dirección General de Impuestos Internos IT-1, noviembre 2025</t>
  </si>
  <si>
    <t>Regalía Pascual Yanet Barbell Abreu, completivo NI-436</t>
  </si>
  <si>
    <t>Viáticos a servidores que brindaron apoyo en Taller sobre Rectificacion de Actas del Estado Civil</t>
  </si>
  <si>
    <t>Viáticos a servidores que brindaron apoyo en Desarrollo Taller de Rectificacion</t>
  </si>
  <si>
    <t>Viático a colaboradores por traslado a provincias el 06/11/2025</t>
  </si>
  <si>
    <t>Viático a personal que brindo asistencia en Taller</t>
  </si>
  <si>
    <t xml:space="preserve">Viático servidor Jason Muñoz por viaje a la Romana </t>
  </si>
  <si>
    <t>Victor Manuel Estevez Valdez  (Compensación económica</t>
  </si>
  <si>
    <t>Jessica Adelaida Matos Peguero  (Compensación económica</t>
  </si>
  <si>
    <t>Susana A. Bernabe Gonzalez (Compensación económica)</t>
  </si>
  <si>
    <t>Carmen Altagracia Tavares Cross  (Compensación económica)</t>
  </si>
  <si>
    <t>Swanee Larissa Cano Rodriguez  (Compensación económica)</t>
  </si>
  <si>
    <t>Ariel Enmanuel Mejia Castro  (Compensación económica</t>
  </si>
  <si>
    <t>Diferencia por ajuste de centavos bancarios Nómina Regalía  Militar</t>
  </si>
  <si>
    <t>NI-467</t>
  </si>
  <si>
    <t>Bono extraordinario personal que laboro hasta diciembre 2025</t>
  </si>
  <si>
    <t>NI-466</t>
  </si>
  <si>
    <t>Bono navideño compensacion militares 2025</t>
  </si>
  <si>
    <t>NI-468</t>
  </si>
  <si>
    <t>Bono extraordinario servidores fijo 2025</t>
  </si>
  <si>
    <t>TR-653</t>
  </si>
  <si>
    <t>TR-658</t>
  </si>
  <si>
    <t>TR-657</t>
  </si>
  <si>
    <t>TR-655</t>
  </si>
  <si>
    <t>Lermont Engineering Group, SRL</t>
  </si>
  <si>
    <t>TR-656</t>
  </si>
  <si>
    <t>Delta Comercial S A</t>
  </si>
  <si>
    <t>Angelica Marcela Lalondri</t>
  </si>
  <si>
    <t>Centro De Tecnologia Univ</t>
  </si>
  <si>
    <t>Fundacion Hermanas Mirabal</t>
  </si>
  <si>
    <t>Gtg Industrial Srl</t>
  </si>
  <si>
    <t>Trovasa Hand Wash Srl</t>
  </si>
  <si>
    <t>Autocentro Navarro Srl</t>
  </si>
  <si>
    <t>Nómina Regalia servidores fijos 2025</t>
  </si>
  <si>
    <t>Diferencia por ajuste de centavos bancarios Nómina bono vacacional diciembre 2025</t>
  </si>
  <si>
    <t xml:space="preserve">Pago de show artistico Monologo Yo Soy Minerva a Ediltrudis Del Carmen </t>
  </si>
  <si>
    <t xml:space="preserve"> Comisión Nacacional de Los Derechos Humanos</t>
  </si>
  <si>
    <t xml:space="preserve">Viático a servidores por traslado a Oficina de Servicio al Ciudadano Santiago </t>
  </si>
  <si>
    <t>Dieta al personal que brindo apoyo logistico en decoración de arbolito</t>
  </si>
  <si>
    <t>TR-643</t>
  </si>
  <si>
    <t>Comunicaciones y Redes de Santo Domingo</t>
  </si>
  <si>
    <t>TR-663</t>
  </si>
  <si>
    <t>TR-665</t>
  </si>
  <si>
    <t>TR-659</t>
  </si>
  <si>
    <t>TR-661</t>
  </si>
  <si>
    <t>TR-660</t>
  </si>
  <si>
    <t>TR-666</t>
  </si>
  <si>
    <t>TR-664</t>
  </si>
  <si>
    <t>TR-667</t>
  </si>
  <si>
    <t>Devolucion de efectivo Marisol Tobals NI-459</t>
  </si>
  <si>
    <t xml:space="preserve">Comisiones bancarias </t>
  </si>
  <si>
    <t xml:space="preserve"> Devolución de monto a cuenta proyecto de construcción del pago a Tesorería de la Seguridad Social, noviembre 2025)</t>
  </si>
  <si>
    <t>Regalía Nomina Regalia  servidores fijos  Yanet Barbell Abreu,  CK-10425</t>
  </si>
  <si>
    <t>Ck-10443</t>
  </si>
  <si>
    <t>Ck-10444</t>
  </si>
  <si>
    <t>Colegio Dominicano de Ingenieros Arquitectos y Agrimensores</t>
  </si>
  <si>
    <t>Fondo de Pensiones de Trabajadores de la Construccción</t>
  </si>
  <si>
    <t>Duplicidad de transferencia Nómina Honorarios por servicios prestado Marisol Tobals, diciembre 2025</t>
  </si>
  <si>
    <t>Hogar Crea Inc</t>
  </si>
  <si>
    <t>Depósito- Sobrante Ck 10419</t>
  </si>
  <si>
    <t>Depósito- Sobrante Ck 10420</t>
  </si>
  <si>
    <t>TR-676</t>
  </si>
  <si>
    <t>TR-673</t>
  </si>
  <si>
    <t>TR-671</t>
  </si>
  <si>
    <t>TR-669</t>
  </si>
  <si>
    <t>TR-645</t>
  </si>
  <si>
    <t>TR-670</t>
  </si>
  <si>
    <t>TR-672</t>
  </si>
  <si>
    <t>TR-674</t>
  </si>
  <si>
    <t>TR-675</t>
  </si>
  <si>
    <t>TR-677</t>
  </si>
  <si>
    <t>TR-678</t>
  </si>
  <si>
    <t>Fondo de previsión Social Jueces, Juezas y Secretario General, noviembre 2025</t>
  </si>
  <si>
    <t>NI-469</t>
  </si>
  <si>
    <t>Tesorería Nacional (Asignación Presupuestaria) diciembre 2025</t>
  </si>
  <si>
    <t>Tesorería Nacional (Asignación Presupuestaria) diciembre 2026</t>
  </si>
  <si>
    <t>Cooperativa De Ahorro, Crédito y servicios múltiples COOPTSE, diciembre 2025</t>
  </si>
  <si>
    <t>NI-473</t>
  </si>
  <si>
    <t>Tesoreria de la Seguridad Social diciembre 2025</t>
  </si>
  <si>
    <t>Cooperativa Nacional de Servicios Judiciales, COOPNASEJU, diciembre 2025</t>
  </si>
  <si>
    <t>NI-470</t>
  </si>
  <si>
    <t>TR-679</t>
  </si>
  <si>
    <t>NI-476</t>
  </si>
  <si>
    <t>NI-475</t>
  </si>
  <si>
    <t>Cooperativa De Ahorro, Crédito y servicios múltiples COOPTSE, (saldo Prestamos) 2025</t>
  </si>
  <si>
    <t>NI-471</t>
  </si>
  <si>
    <t>Viático a servidores por traslado a Oficina de Servicio al Ciudadano Santiago el 18/12/2025</t>
  </si>
  <si>
    <t>Dieta a personal que brindo soporte en trabajos de mantenimiento de fecha 18/12/2025</t>
  </si>
  <si>
    <t>NI-472</t>
  </si>
  <si>
    <t>NI-477</t>
  </si>
  <si>
    <t>Viático a servidores por traslado a las Provincias de Santiago y la Vega el 18/12/2025</t>
  </si>
  <si>
    <t>NI-474</t>
  </si>
  <si>
    <t>Nomina Pensión mes de diciembre 2025</t>
  </si>
  <si>
    <t>TR-662</t>
  </si>
  <si>
    <t>TR-668</t>
  </si>
  <si>
    <t xml:space="preserve">Roberto Jesus Castillo Martinez </t>
  </si>
  <si>
    <t>Sandra Rosalia Tapia</t>
  </si>
  <si>
    <t>Comunicaciones Y Redes</t>
  </si>
  <si>
    <t>Humano Seguros</t>
  </si>
  <si>
    <t>Supra Solutions</t>
  </si>
  <si>
    <t>Depósito- Sobrante Ck 10402</t>
  </si>
  <si>
    <t>Depósito- Sobrante Ck  10421</t>
  </si>
  <si>
    <t>Depósito- Sobrante Ck  10417</t>
  </si>
  <si>
    <t>Sinergit S.A.</t>
  </si>
  <si>
    <t>Wind Telecon</t>
  </si>
  <si>
    <t>TR-680</t>
  </si>
  <si>
    <t>Edesur Dominicana SA</t>
  </si>
  <si>
    <t>Simpapel S.R.L.</t>
  </si>
  <si>
    <t>Diferencia por ajuste de centavos bancarios Nómina Regalía  fijos</t>
  </si>
  <si>
    <t>Depósito- Sobrante Ck 10422</t>
  </si>
  <si>
    <t>Depósito- Sobrante Ck 10423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</si>
</sst>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&quot;RD$&quot;* #,##0.00_);_(&quot;RD$&quot;* \(#,##0.00\);_(&quot;RD$&quot;* &quot;-&quot;??_);_(@_)"/>
    <numFmt numFmtId="167" formatCode="dd/mm/yyyy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Times New Roman"/>
      <family val="1"/>
    </font>
    <font>
      <sz val="10"/>
      <name val="Arial"/>
      <family val="2"/>
    </font>
    <font>
      <sz val="24"/>
      <name val="Times New Roman"/>
      <family val="1"/>
    </font>
    <font>
      <b/>
      <sz val="2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24"/>
      <color indexed="8"/>
      <name val="Times New Roman"/>
      <family val="1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2"/>
    </font>
    <font>
      <u/>
      <sz val="11"/>
      <color theme="10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name val="Times New Roman"/>
      <family val="1"/>
    </font>
    <font>
      <b/>
      <sz val="24"/>
      <color rgb="FF000000"/>
      <name val="Times New Roman"/>
      <family val="1"/>
    </font>
    <font>
      <sz val="24"/>
      <color indexed="8"/>
      <name val="Times New Roman"/>
      <family val="1"/>
    </font>
    <font>
      <sz val="16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3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" borderId="8" applyNumberFormat="0" applyAlignment="0" applyProtection="0"/>
    <xf numFmtId="0" fontId="15" fillId="21" borderId="9" applyNumberFormat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8" borderId="8" applyNumberFormat="0" applyAlignment="0" applyProtection="0"/>
    <xf numFmtId="0" fontId="22" fillId="0" borderId="10" applyNumberFormat="0" applyFill="0" applyAlignment="0" applyProtection="0"/>
    <xf numFmtId="0" fontId="23" fillId="22" borderId="0" applyNumberFormat="0" applyBorder="0" applyAlignment="0" applyProtection="0"/>
    <xf numFmtId="0" fontId="8" fillId="23" borderId="14" applyNumberFormat="0" applyFont="0" applyAlignment="0" applyProtection="0"/>
    <xf numFmtId="0" fontId="24" fillId="2" borderId="15" applyNumberFormat="0" applyAlignment="0" applyProtection="0"/>
    <xf numFmtId="0" fontId="25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7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2">
    <xf numFmtId="0" fontId="0" fillId="0" borderId="0" xfId="0"/>
    <xf numFmtId="14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/>
    <xf numFmtId="14" fontId="5" fillId="0" borderId="2" xfId="1" applyNumberFormat="1" applyFont="1" applyFill="1" applyBorder="1" applyAlignment="1">
      <alignment horizontal="left"/>
    </xf>
    <xf numFmtId="43" fontId="5" fillId="0" borderId="2" xfId="1" applyFont="1" applyFill="1" applyBorder="1" applyAlignment="1">
      <alignment horizontal="left"/>
    </xf>
    <xf numFmtId="0" fontId="6" fillId="0" borderId="0" xfId="0" applyFont="1" applyFill="1"/>
    <xf numFmtId="43" fontId="2" fillId="0" borderId="0" xfId="1" applyFont="1" applyFill="1" applyAlignment="1"/>
    <xf numFmtId="43" fontId="2" fillId="0" borderId="0" xfId="1" applyFont="1" applyFill="1" applyBorder="1" applyAlignment="1"/>
    <xf numFmtId="14" fontId="2" fillId="0" borderId="0" xfId="0" applyNumberFormat="1" applyFont="1" applyFill="1"/>
    <xf numFmtId="0" fontId="2" fillId="0" borderId="0" xfId="0" applyFont="1" applyFill="1" applyAlignment="1">
      <alignment horizontal="left"/>
    </xf>
    <xf numFmtId="14" fontId="4" fillId="0" borderId="0" xfId="0" applyNumberFormat="1" applyFont="1" applyFill="1" applyBorder="1" applyAlignment="1">
      <alignment wrapText="1"/>
    </xf>
    <xf numFmtId="1" fontId="2" fillId="0" borderId="0" xfId="0" applyNumberFormat="1" applyFont="1" applyFill="1" applyBorder="1" applyAlignment="1">
      <alignment horizontal="left"/>
    </xf>
    <xf numFmtId="1" fontId="5" fillId="0" borderId="2" xfId="1" applyNumberFormat="1" applyFont="1" applyFill="1" applyBorder="1" applyAlignment="1">
      <alignment horizontal="left"/>
    </xf>
    <xf numFmtId="1" fontId="2" fillId="0" borderId="0" xfId="0" applyNumberFormat="1" applyFont="1" applyFill="1" applyAlignment="1">
      <alignment horizontal="left"/>
    </xf>
    <xf numFmtId="43" fontId="2" fillId="0" borderId="0" xfId="1" applyFont="1" applyFill="1" applyAlignment="1">
      <alignment horizontal="right"/>
    </xf>
    <xf numFmtId="1" fontId="5" fillId="0" borderId="6" xfId="1" applyNumberFormat="1" applyFont="1" applyFill="1" applyBorder="1" applyAlignment="1">
      <alignment horizontal="left"/>
    </xf>
    <xf numFmtId="43" fontId="5" fillId="0" borderId="6" xfId="1" applyFont="1" applyFill="1" applyBorder="1" applyAlignment="1">
      <alignment horizontal="left"/>
    </xf>
    <xf numFmtId="43" fontId="5" fillId="0" borderId="6" xfId="1" applyFont="1" applyFill="1" applyBorder="1" applyAlignment="1">
      <alignment horizontal="right"/>
    </xf>
    <xf numFmtId="43" fontId="5" fillId="0" borderId="6" xfId="1" applyFont="1" applyFill="1" applyBorder="1" applyAlignment="1"/>
    <xf numFmtId="43" fontId="5" fillId="0" borderId="7" xfId="1" applyFont="1" applyFill="1" applyBorder="1" applyAlignment="1">
      <alignment horizontal="center"/>
    </xf>
    <xf numFmtId="14" fontId="5" fillId="0" borderId="6" xfId="1" applyNumberFormat="1" applyFont="1" applyFill="1" applyBorder="1" applyAlignment="1">
      <alignment horizontal="center"/>
    </xf>
    <xf numFmtId="43" fontId="5" fillId="0" borderId="3" xfId="1" applyFont="1" applyFill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left"/>
    </xf>
    <xf numFmtId="43" fontId="4" fillId="0" borderId="1" xfId="1" applyFont="1" applyFill="1" applyBorder="1" applyAlignment="1">
      <alignment horizontal="right"/>
    </xf>
    <xf numFmtId="43" fontId="4" fillId="0" borderId="1" xfId="1" applyFont="1" applyFill="1" applyBorder="1" applyAlignment="1"/>
    <xf numFmtId="43" fontId="2" fillId="0" borderId="0" xfId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 vertical="center" wrapText="1"/>
    </xf>
    <xf numFmtId="0" fontId="6" fillId="24" borderId="0" xfId="0" applyFont="1" applyFill="1"/>
    <xf numFmtId="43" fontId="6" fillId="0" borderId="1" xfId="1" applyFont="1" applyFill="1" applyBorder="1"/>
    <xf numFmtId="43" fontId="2" fillId="0" borderId="0" xfId="1" applyFont="1" applyFill="1"/>
    <xf numFmtId="43" fontId="2" fillId="0" borderId="0" xfId="1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center" wrapText="1"/>
    </xf>
    <xf numFmtId="43" fontId="0" fillId="0" borderId="0" xfId="1" applyFont="1" applyAlignment="1">
      <alignment horizontal="right"/>
    </xf>
    <xf numFmtId="43" fontId="29" fillId="0" borderId="0" xfId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wrapText="1"/>
    </xf>
    <xf numFmtId="14" fontId="4" fillId="0" borderId="0" xfId="0" applyNumberFormat="1" applyFont="1" applyFill="1" applyAlignment="1">
      <alignment horizontal="center"/>
    </xf>
    <xf numFmtId="43" fontId="30" fillId="0" borderId="0" xfId="1" applyFont="1" applyFill="1" applyBorder="1" applyAlignment="1">
      <alignment horizontal="center"/>
    </xf>
    <xf numFmtId="43" fontId="6" fillId="0" borderId="0" xfId="1" applyFont="1" applyFill="1"/>
    <xf numFmtId="0" fontId="6" fillId="0" borderId="1" xfId="0" applyFont="1" applyFill="1" applyBorder="1"/>
    <xf numFmtId="167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4" fontId="4" fillId="0" borderId="0" xfId="1" applyNumberFormat="1" applyFont="1" applyFill="1" applyBorder="1" applyAlignment="1"/>
    <xf numFmtId="43" fontId="4" fillId="24" borderId="0" xfId="1" applyFont="1" applyFill="1" applyBorder="1" applyAlignment="1">
      <alignment horizontal="right" wrapText="1"/>
    </xf>
    <xf numFmtId="43" fontId="4" fillId="0" borderId="0" xfId="1" applyFont="1" applyFill="1" applyBorder="1" applyAlignment="1">
      <alignment horizontal="right"/>
    </xf>
    <xf numFmtId="0" fontId="31" fillId="0" borderId="0" xfId="0" applyFont="1" applyFill="1"/>
    <xf numFmtId="0" fontId="6" fillId="25" borderId="0" xfId="0" applyFont="1" applyFill="1"/>
    <xf numFmtId="43" fontId="28" fillId="0" borderId="1" xfId="1" applyFont="1" applyFill="1" applyBorder="1" applyAlignment="1">
      <alignment horizontal="right" wrapText="1"/>
    </xf>
    <xf numFmtId="43" fontId="4" fillId="0" borderId="1" xfId="1" applyFont="1" applyFill="1" applyBorder="1" applyAlignment="1">
      <alignment horizontal="right" wrapText="1"/>
    </xf>
    <xf numFmtId="4" fontId="4" fillId="0" borderId="1" xfId="0" applyNumberFormat="1" applyFont="1" applyFill="1" applyBorder="1" applyAlignment="1">
      <alignment horizontal="left" vertical="center" wrapText="1"/>
    </xf>
    <xf numFmtId="43" fontId="6" fillId="0" borderId="0" xfId="0" applyNumberFormat="1" applyFont="1" applyFill="1"/>
    <xf numFmtId="43" fontId="5" fillId="0" borderId="4" xfId="1" applyFont="1" applyFill="1" applyBorder="1" applyAlignment="1">
      <alignment horizontal="right"/>
    </xf>
    <xf numFmtId="40" fontId="7" fillId="0" borderId="0" xfId="2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40" fontId="7" fillId="0" borderId="0" xfId="2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</cellXfs>
  <cellStyles count="73">
    <cellStyle name="20% - Accent1" xfId="30"/>
    <cellStyle name="20% - Accent2" xfId="31"/>
    <cellStyle name="20% - Accent3" xfId="32"/>
    <cellStyle name="20% - Accent4" xfId="33"/>
    <cellStyle name="20% - Accent5" xfId="34"/>
    <cellStyle name="20% - Accent6" xfId="35"/>
    <cellStyle name="40% - Accent1" xfId="36"/>
    <cellStyle name="40% - Accent2" xfId="37"/>
    <cellStyle name="40% - Accent3" xfId="38"/>
    <cellStyle name="40% - Accent4" xfId="39"/>
    <cellStyle name="40% - Accent5" xfId="40"/>
    <cellStyle name="40% - Accent6" xfId="41"/>
    <cellStyle name="60% - Accent1" xfId="42"/>
    <cellStyle name="60% - Accent2" xfId="43"/>
    <cellStyle name="60% - Accent3" xfId="44"/>
    <cellStyle name="60% - Accent4" xfId="45"/>
    <cellStyle name="60% - Accent5" xfId="46"/>
    <cellStyle name="60% - Accent6" xfId="47"/>
    <cellStyle name="Accent1" xfId="48"/>
    <cellStyle name="Accent2" xfId="49"/>
    <cellStyle name="Accent3" xfId="50"/>
    <cellStyle name="Accent4" xfId="51"/>
    <cellStyle name="Accent5" xfId="52"/>
    <cellStyle name="Accent6" xfId="53"/>
    <cellStyle name="Bad" xfId="54"/>
    <cellStyle name="Calculation" xfId="55"/>
    <cellStyle name="Check Cell" xfId="56"/>
    <cellStyle name="Comma 2" xfId="3"/>
    <cellStyle name="Comma 2 2" xfId="4"/>
    <cellStyle name="Explanatory Text" xfId="57"/>
    <cellStyle name="Good" xfId="58"/>
    <cellStyle name="Heading 1" xfId="59"/>
    <cellStyle name="Heading 2" xfId="60"/>
    <cellStyle name="Heading 3" xfId="61"/>
    <cellStyle name="Heading 4" xfId="62"/>
    <cellStyle name="Hipervínculo 2" xfId="5"/>
    <cellStyle name="Hipervínculo 3" xfId="28"/>
    <cellStyle name="Input" xfId="63"/>
    <cellStyle name="Linked Cell" xfId="64"/>
    <cellStyle name="Millares" xfId="1" builtinId="3"/>
    <cellStyle name="Millares 11 2" xfId="7"/>
    <cellStyle name="Millares 2" xfId="8"/>
    <cellStyle name="Millares 2 2" xfId="9"/>
    <cellStyle name="Millares 2 2 2" xfId="10"/>
    <cellStyle name="Millares 2 3" xfId="11"/>
    <cellStyle name="Millares 3" xfId="12"/>
    <cellStyle name="Millares 4" xfId="13"/>
    <cellStyle name="Millares 5" xfId="14"/>
    <cellStyle name="Millares 6" xfId="6"/>
    <cellStyle name="Millares 7" xfId="71"/>
    <cellStyle name="Moneda 2" xfId="16"/>
    <cellStyle name="Moneda 2 2" xfId="72"/>
    <cellStyle name="Moneda 3" xfId="15"/>
    <cellStyle name="Neutral 2" xfId="65"/>
    <cellStyle name="Normal" xfId="0" builtinId="0"/>
    <cellStyle name="Normal 13" xfId="17"/>
    <cellStyle name="Normal 2" xfId="2"/>
    <cellStyle name="Normal 2 10" xfId="18"/>
    <cellStyle name="Normal 2 2" xfId="19"/>
    <cellStyle name="Normal 2 2 2" xfId="20"/>
    <cellStyle name="Normal 2 3" xfId="21"/>
    <cellStyle name="Normal 2 4" xfId="22"/>
    <cellStyle name="Normal 3" xfId="23"/>
    <cellStyle name="Normal 3 2" xfId="24"/>
    <cellStyle name="Normal 4" xfId="25"/>
    <cellStyle name="Normal 5" xfId="26"/>
    <cellStyle name="Normal 6" xfId="29"/>
    <cellStyle name="Normal 8 4" xfId="27"/>
    <cellStyle name="Note" xfId="66"/>
    <cellStyle name="Output" xfId="67"/>
    <cellStyle name="Title" xfId="68"/>
    <cellStyle name="Total 2" xfId="69"/>
    <cellStyle name="Warning Text" xfId="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C3F7D.E6F303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4914900</xdr:colOff>
      <xdr:row>0</xdr:row>
      <xdr:rowOff>114300</xdr:rowOff>
    </xdr:from>
    <xdr:to>
      <xdr:col>2</xdr:col>
      <xdr:colOff>6298299</xdr:colOff>
      <xdr:row>6</xdr:row>
      <xdr:rowOff>114300</xdr:rowOff>
    </xdr:to>
    <xdr:pic>
      <xdr:nvPicPr>
        <xdr:cNvPr id="5" name="Imagen 4" descr="cid:image001.png@01DC3F7D.E6F303A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114300"/>
          <a:ext cx="1383399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180"/>
  <sheetViews>
    <sheetView showGridLines="0" tabSelected="1" view="pageBreakPreview" topLeftCell="A162" zoomScale="50" zoomScaleNormal="50" zoomScaleSheetLayoutView="50" workbookViewId="0">
      <selection activeCell="J14" sqref="J14"/>
    </sheetView>
  </sheetViews>
  <sheetFormatPr baseColWidth="10" defaultColWidth="32.7109375" defaultRowHeight="30.75" x14ac:dyDescent="0.45"/>
  <cols>
    <col min="1" max="1" width="26" style="9" customWidth="1"/>
    <col min="2" max="2" width="30" style="14" customWidth="1"/>
    <col min="3" max="3" width="112.42578125" style="10" customWidth="1"/>
    <col min="4" max="4" width="37.140625" style="15" customWidth="1"/>
    <col min="5" max="5" width="35.85546875" style="7" customWidth="1"/>
    <col min="6" max="6" width="37.140625" style="3" customWidth="1"/>
    <col min="7" max="8" width="34.140625" style="3" bestFit="1" customWidth="1"/>
    <col min="9" max="16384" width="32.7109375" style="3"/>
  </cols>
  <sheetData>
    <row r="1" spans="1:6" ht="20.100000000000001" customHeight="1" x14ac:dyDescent="0.45">
      <c r="A1" s="1"/>
      <c r="B1" s="12"/>
      <c r="C1" s="2"/>
      <c r="D1" s="27"/>
      <c r="E1" s="8"/>
    </row>
    <row r="2" spans="1:6" ht="20.100000000000001" customHeight="1" x14ac:dyDescent="0.45">
      <c r="A2" s="11"/>
      <c r="B2" s="12"/>
      <c r="C2" s="2"/>
      <c r="D2" s="27"/>
      <c r="E2" s="8"/>
    </row>
    <row r="3" spans="1:6" ht="20.100000000000001" customHeight="1" x14ac:dyDescent="0.45">
      <c r="A3" s="1"/>
      <c r="B3" s="12"/>
      <c r="C3"/>
      <c r="D3" s="27"/>
      <c r="E3" s="8"/>
    </row>
    <row r="4" spans="1:6" ht="19.5" customHeight="1" x14ac:dyDescent="0.45">
      <c r="A4" s="1"/>
      <c r="B4" s="12"/>
      <c r="C4" s="2"/>
      <c r="D4" s="27"/>
      <c r="E4" s="8"/>
    </row>
    <row r="5" spans="1:6" ht="19.5" customHeight="1" x14ac:dyDescent="0.45">
      <c r="A5" s="1"/>
      <c r="B5" s="12"/>
      <c r="C5" s="2"/>
      <c r="D5" s="27"/>
      <c r="E5" s="8"/>
    </row>
    <row r="6" spans="1:6" ht="20.100000000000001" customHeight="1" x14ac:dyDescent="0.45">
      <c r="A6" s="1"/>
      <c r="B6" s="12"/>
      <c r="C6" s="2"/>
      <c r="D6" s="27"/>
      <c r="E6" s="8"/>
    </row>
    <row r="7" spans="1:6" ht="31.5" customHeight="1" x14ac:dyDescent="0.45">
      <c r="A7" s="57" t="s">
        <v>7</v>
      </c>
      <c r="B7" s="57"/>
      <c r="C7" s="57"/>
      <c r="D7" s="57"/>
      <c r="E7" s="57"/>
      <c r="F7" s="57"/>
    </row>
    <row r="8" spans="1:6" ht="31.5" customHeight="1" x14ac:dyDescent="0.45">
      <c r="A8" s="58" t="s">
        <v>5</v>
      </c>
      <c r="B8" s="58"/>
      <c r="C8" s="58"/>
      <c r="D8" s="58"/>
      <c r="E8" s="58"/>
      <c r="F8" s="58"/>
    </row>
    <row r="9" spans="1:6" ht="25.5" customHeight="1" x14ac:dyDescent="0.45">
      <c r="A9" s="59" t="s">
        <v>38</v>
      </c>
      <c r="B9" s="59"/>
      <c r="C9" s="59"/>
      <c r="D9" s="59"/>
      <c r="E9" s="59"/>
      <c r="F9" s="59"/>
    </row>
    <row r="10" spans="1:6" ht="25.5" customHeight="1" x14ac:dyDescent="0.45">
      <c r="A10" s="60" t="s">
        <v>39</v>
      </c>
      <c r="B10" s="60"/>
      <c r="C10" s="60"/>
      <c r="D10" s="60"/>
      <c r="E10" s="60"/>
      <c r="F10" s="60"/>
    </row>
    <row r="11" spans="1:6" ht="31.5" customHeight="1" thickBot="1" x14ac:dyDescent="0.5">
      <c r="A11" s="61" t="s">
        <v>4</v>
      </c>
      <c r="B11" s="61"/>
      <c r="C11" s="61"/>
      <c r="D11" s="61"/>
      <c r="E11" s="61"/>
      <c r="F11" s="61"/>
    </row>
    <row r="12" spans="1:6" ht="42" customHeight="1" thickBot="1" x14ac:dyDescent="0.5">
      <c r="A12" s="56"/>
      <c r="B12" s="56"/>
      <c r="C12" s="56"/>
      <c r="D12" s="56"/>
      <c r="E12" s="56"/>
    </row>
    <row r="13" spans="1:6" ht="46.5" customHeight="1" thickBot="1" x14ac:dyDescent="0.5">
      <c r="A13" s="4" t="s">
        <v>3</v>
      </c>
      <c r="B13" s="13" t="s">
        <v>2</v>
      </c>
      <c r="C13" s="5" t="s">
        <v>1</v>
      </c>
      <c r="D13" s="22" t="s">
        <v>0</v>
      </c>
      <c r="E13" s="22" t="s">
        <v>11</v>
      </c>
      <c r="F13" s="20" t="s">
        <v>6</v>
      </c>
    </row>
    <row r="14" spans="1:6" ht="65.25" customHeight="1" x14ac:dyDescent="0.45">
      <c r="A14" s="21">
        <v>45992</v>
      </c>
      <c r="B14" s="16"/>
      <c r="C14" s="17" t="s">
        <v>8</v>
      </c>
      <c r="D14" s="18"/>
      <c r="E14" s="19"/>
      <c r="F14" s="52">
        <v>412939893.06999946</v>
      </c>
    </row>
    <row r="15" spans="1:6" ht="58.5" customHeight="1" x14ac:dyDescent="0.45">
      <c r="A15" s="23">
        <v>45992</v>
      </c>
      <c r="B15" s="24" t="s">
        <v>40</v>
      </c>
      <c r="C15" s="28" t="s">
        <v>9</v>
      </c>
      <c r="D15" s="25"/>
      <c r="E15" s="26">
        <v>50000</v>
      </c>
      <c r="F15" s="53">
        <f>F14-E15+D15</f>
        <v>412889893.06999946</v>
      </c>
    </row>
    <row r="16" spans="1:6" s="6" customFormat="1" ht="58.5" customHeight="1" x14ac:dyDescent="0.45">
      <c r="A16" s="23">
        <v>45992</v>
      </c>
      <c r="B16" s="24" t="s">
        <v>41</v>
      </c>
      <c r="C16" s="28" t="s">
        <v>13</v>
      </c>
      <c r="D16" s="25"/>
      <c r="E16" s="26">
        <v>25000</v>
      </c>
      <c r="F16" s="53">
        <f t="shared" ref="F16:F83" si="0">F15-E16+D16</f>
        <v>412864893.06999946</v>
      </c>
    </row>
    <row r="17" spans="1:6" s="6" customFormat="1" ht="58.5" customHeight="1" x14ac:dyDescent="0.45">
      <c r="A17" s="23">
        <v>45992</v>
      </c>
      <c r="B17" s="24" t="s">
        <v>42</v>
      </c>
      <c r="C17" s="28" t="s">
        <v>34</v>
      </c>
      <c r="D17" s="25"/>
      <c r="E17" s="26">
        <v>25000</v>
      </c>
      <c r="F17" s="53">
        <f t="shared" si="0"/>
        <v>412839893.06999946</v>
      </c>
    </row>
    <row r="18" spans="1:6" s="6" customFormat="1" ht="58.5" customHeight="1" x14ac:dyDescent="0.45">
      <c r="A18" s="23">
        <v>45992</v>
      </c>
      <c r="B18" s="24" t="s">
        <v>43</v>
      </c>
      <c r="C18" s="28" t="s">
        <v>14</v>
      </c>
      <c r="D18" s="25"/>
      <c r="E18" s="26">
        <v>25000</v>
      </c>
      <c r="F18" s="53">
        <f t="shared" si="0"/>
        <v>412814893.06999946</v>
      </c>
    </row>
    <row r="19" spans="1:6" s="6" customFormat="1" ht="58.5" customHeight="1" x14ac:dyDescent="0.45">
      <c r="A19" s="23">
        <v>45992</v>
      </c>
      <c r="B19" s="24" t="s">
        <v>45</v>
      </c>
      <c r="C19" s="28" t="s">
        <v>26</v>
      </c>
      <c r="D19" s="25"/>
      <c r="E19" s="26">
        <v>25000</v>
      </c>
      <c r="F19" s="53">
        <f t="shared" si="0"/>
        <v>412789893.06999946</v>
      </c>
    </row>
    <row r="20" spans="1:6" s="6" customFormat="1" ht="58.5" customHeight="1" x14ac:dyDescent="0.45">
      <c r="A20" s="23">
        <v>45992</v>
      </c>
      <c r="B20" s="24" t="s">
        <v>44</v>
      </c>
      <c r="C20" s="28" t="s">
        <v>10</v>
      </c>
      <c r="D20" s="25"/>
      <c r="E20" s="26">
        <v>25000</v>
      </c>
      <c r="F20" s="53">
        <f t="shared" si="0"/>
        <v>412764893.06999946</v>
      </c>
    </row>
    <row r="21" spans="1:6" s="6" customFormat="1" ht="58.5" customHeight="1" x14ac:dyDescent="0.45">
      <c r="A21" s="23">
        <v>45992</v>
      </c>
      <c r="B21" s="24" t="s">
        <v>46</v>
      </c>
      <c r="C21" s="28" t="s">
        <v>177</v>
      </c>
      <c r="D21" s="30"/>
      <c r="E21" s="26">
        <v>849758.07</v>
      </c>
      <c r="F21" s="53">
        <f t="shared" si="0"/>
        <v>411915134.99999946</v>
      </c>
    </row>
    <row r="22" spans="1:6" s="6" customFormat="1" ht="66" customHeight="1" x14ac:dyDescent="0.45">
      <c r="A22" s="23">
        <v>45992</v>
      </c>
      <c r="B22" s="24" t="s">
        <v>46</v>
      </c>
      <c r="C22" s="28" t="s">
        <v>231</v>
      </c>
      <c r="E22" s="26">
        <v>0.01</v>
      </c>
      <c r="F22" s="53">
        <f t="shared" si="0"/>
        <v>411915134.98999947</v>
      </c>
    </row>
    <row r="23" spans="1:6" s="6" customFormat="1" ht="72" customHeight="1" x14ac:dyDescent="0.45">
      <c r="A23" s="23">
        <v>45992</v>
      </c>
      <c r="B23" s="24" t="s">
        <v>47</v>
      </c>
      <c r="C23" s="28" t="s">
        <v>248</v>
      </c>
      <c r="D23" s="25"/>
      <c r="E23" s="26">
        <v>6830145.5300000003</v>
      </c>
      <c r="F23" s="53">
        <f t="shared" si="0"/>
        <v>405084989.4599995</v>
      </c>
    </row>
    <row r="24" spans="1:6" s="6" customFormat="1" ht="58.5" customHeight="1" x14ac:dyDescent="0.45">
      <c r="A24" s="23">
        <v>45992</v>
      </c>
      <c r="B24" s="24" t="s">
        <v>48</v>
      </c>
      <c r="C24" s="28" t="s">
        <v>49</v>
      </c>
      <c r="D24" s="25"/>
      <c r="E24" s="26">
        <v>14951.55</v>
      </c>
      <c r="F24" s="53">
        <f t="shared" si="0"/>
        <v>405070037.90999949</v>
      </c>
    </row>
    <row r="25" spans="1:6" s="6" customFormat="1" ht="58.5" customHeight="1" x14ac:dyDescent="0.45">
      <c r="A25" s="23">
        <v>45992</v>
      </c>
      <c r="B25" s="24" t="s">
        <v>50</v>
      </c>
      <c r="C25" s="28" t="s">
        <v>51</v>
      </c>
      <c r="D25" s="25"/>
      <c r="E25" s="26">
        <v>20250</v>
      </c>
      <c r="F25" s="53">
        <f t="shared" si="0"/>
        <v>405049787.90999949</v>
      </c>
    </row>
    <row r="26" spans="1:6" s="6" customFormat="1" ht="58.5" customHeight="1" x14ac:dyDescent="0.45">
      <c r="A26" s="23">
        <v>45992</v>
      </c>
      <c r="B26" s="24"/>
      <c r="C26" s="28" t="s">
        <v>189</v>
      </c>
      <c r="D26" s="25">
        <v>17412</v>
      </c>
      <c r="E26" s="26"/>
      <c r="F26" s="53">
        <f t="shared" si="0"/>
        <v>405067199.90999949</v>
      </c>
    </row>
    <row r="27" spans="1:6" s="6" customFormat="1" ht="58.5" customHeight="1" x14ac:dyDescent="0.45">
      <c r="A27" s="23">
        <v>45992</v>
      </c>
      <c r="B27" s="24"/>
      <c r="C27" s="28" t="s">
        <v>190</v>
      </c>
      <c r="D27" s="25">
        <v>993</v>
      </c>
      <c r="E27" s="26"/>
      <c r="F27" s="53">
        <f t="shared" si="0"/>
        <v>405068192.90999949</v>
      </c>
    </row>
    <row r="28" spans="1:6" s="6" customFormat="1" ht="70.5" customHeight="1" x14ac:dyDescent="0.45">
      <c r="A28" s="23">
        <v>45992</v>
      </c>
      <c r="B28" s="24"/>
      <c r="C28" s="28" t="s">
        <v>191</v>
      </c>
      <c r="D28" s="25">
        <v>1414</v>
      </c>
      <c r="E28" s="26"/>
      <c r="F28" s="53">
        <f t="shared" si="0"/>
        <v>405069606.90999949</v>
      </c>
    </row>
    <row r="29" spans="1:6" s="6" customFormat="1" ht="58.5" customHeight="1" x14ac:dyDescent="0.45">
      <c r="A29" s="23">
        <v>45993</v>
      </c>
      <c r="B29" s="24" t="s">
        <v>52</v>
      </c>
      <c r="C29" s="28" t="s">
        <v>201</v>
      </c>
      <c r="D29" s="25"/>
      <c r="E29" s="26">
        <v>2250</v>
      </c>
      <c r="F29" s="53">
        <f t="shared" si="0"/>
        <v>405067356.90999949</v>
      </c>
    </row>
    <row r="30" spans="1:6" s="6" customFormat="1" ht="58.5" customHeight="1" x14ac:dyDescent="0.45">
      <c r="A30" s="23">
        <v>45993</v>
      </c>
      <c r="B30" s="24" t="s">
        <v>53</v>
      </c>
      <c r="C30" s="28" t="s">
        <v>199</v>
      </c>
      <c r="D30" s="25"/>
      <c r="E30" s="26">
        <v>5300</v>
      </c>
      <c r="F30" s="53">
        <f t="shared" si="0"/>
        <v>405062056.90999949</v>
      </c>
    </row>
    <row r="31" spans="1:6" s="6" customFormat="1" ht="58.5" customHeight="1" x14ac:dyDescent="0.45">
      <c r="A31" s="23">
        <v>45993</v>
      </c>
      <c r="B31" s="24" t="s">
        <v>54</v>
      </c>
      <c r="C31" s="28" t="s">
        <v>18</v>
      </c>
      <c r="D31" s="25"/>
      <c r="E31" s="26">
        <v>18210.37</v>
      </c>
      <c r="F31" s="53">
        <f t="shared" si="0"/>
        <v>405043846.53999949</v>
      </c>
    </row>
    <row r="32" spans="1:6" s="6" customFormat="1" ht="76.5" customHeight="1" x14ac:dyDescent="0.45">
      <c r="A32" s="23">
        <v>45993</v>
      </c>
      <c r="B32" s="24" t="s">
        <v>55</v>
      </c>
      <c r="C32" s="28" t="s">
        <v>32</v>
      </c>
      <c r="D32" s="25"/>
      <c r="E32" s="26">
        <v>40403.370000000003</v>
      </c>
      <c r="F32" s="53">
        <f t="shared" si="0"/>
        <v>405003443.16999948</v>
      </c>
    </row>
    <row r="33" spans="1:60" s="6" customFormat="1" ht="76.5" customHeight="1" x14ac:dyDescent="0.45">
      <c r="A33" s="23">
        <v>45993</v>
      </c>
      <c r="B33" s="24" t="s">
        <v>56</v>
      </c>
      <c r="C33" s="28" t="s">
        <v>178</v>
      </c>
      <c r="D33" s="25"/>
      <c r="E33" s="26">
        <v>127067.71</v>
      </c>
      <c r="F33" s="53">
        <f t="shared" si="0"/>
        <v>404876375.4599995</v>
      </c>
    </row>
    <row r="34" spans="1:60" s="6" customFormat="1" ht="76.5" customHeight="1" x14ac:dyDescent="0.45">
      <c r="A34" s="23">
        <v>45993</v>
      </c>
      <c r="B34" s="24" t="s">
        <v>57</v>
      </c>
      <c r="C34" s="28" t="s">
        <v>179</v>
      </c>
      <c r="D34" s="25"/>
      <c r="E34" s="26">
        <v>226568.77</v>
      </c>
      <c r="F34" s="53">
        <f t="shared" si="0"/>
        <v>404649806.68999952</v>
      </c>
    </row>
    <row r="35" spans="1:60" s="6" customFormat="1" ht="94.5" customHeight="1" x14ac:dyDescent="0.45">
      <c r="A35" s="23">
        <v>45993</v>
      </c>
      <c r="B35" s="24" t="s">
        <v>58</v>
      </c>
      <c r="C35" s="28" t="s">
        <v>59</v>
      </c>
      <c r="D35" s="25"/>
      <c r="E35" s="26">
        <v>28912.5</v>
      </c>
      <c r="F35" s="53">
        <f t="shared" si="0"/>
        <v>404620894.18999952</v>
      </c>
    </row>
    <row r="36" spans="1:60" s="6" customFormat="1" ht="58.5" customHeight="1" x14ac:dyDescent="0.45">
      <c r="A36" s="23">
        <v>45994</v>
      </c>
      <c r="B36" s="24"/>
      <c r="C36" s="28" t="s">
        <v>192</v>
      </c>
      <c r="D36" s="25">
        <v>21894</v>
      </c>
      <c r="E36" s="25"/>
      <c r="F36" s="53">
        <f t="shared" si="0"/>
        <v>404642788.18999952</v>
      </c>
    </row>
    <row r="37" spans="1:60" s="6" customFormat="1" ht="58.5" customHeight="1" x14ac:dyDescent="0.45">
      <c r="A37" s="23">
        <v>45994</v>
      </c>
      <c r="B37" s="24"/>
      <c r="C37" s="28" t="s">
        <v>193</v>
      </c>
      <c r="D37" s="25">
        <v>6620</v>
      </c>
      <c r="E37" s="26"/>
      <c r="F37" s="53">
        <f t="shared" si="0"/>
        <v>404649408.18999952</v>
      </c>
    </row>
    <row r="38" spans="1:60" s="6" customFormat="1" ht="58.5" customHeight="1" x14ac:dyDescent="0.45">
      <c r="A38" s="23">
        <v>45994</v>
      </c>
      <c r="B38" s="24"/>
      <c r="C38" s="28" t="s">
        <v>194</v>
      </c>
      <c r="D38" s="25">
        <v>1033</v>
      </c>
      <c r="E38" s="26"/>
      <c r="F38" s="53">
        <f t="shared" si="0"/>
        <v>404650441.18999952</v>
      </c>
    </row>
    <row r="39" spans="1:60" s="51" customFormat="1" ht="69" customHeight="1" x14ac:dyDescent="0.45">
      <c r="A39" s="23">
        <v>45994</v>
      </c>
      <c r="B39" s="24" t="s">
        <v>60</v>
      </c>
      <c r="C39" s="28" t="s">
        <v>61</v>
      </c>
      <c r="D39" s="25"/>
      <c r="E39" s="26">
        <v>82852.59</v>
      </c>
      <c r="F39" s="53">
        <f t="shared" si="0"/>
        <v>404567588.59999955</v>
      </c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</row>
    <row r="40" spans="1:60" s="6" customFormat="1" ht="69" customHeight="1" x14ac:dyDescent="0.45">
      <c r="A40" s="23">
        <v>45995</v>
      </c>
      <c r="B40" s="24" t="s">
        <v>76</v>
      </c>
      <c r="C40" s="28" t="s">
        <v>198</v>
      </c>
      <c r="E40" s="26">
        <v>25591.54</v>
      </c>
      <c r="F40" s="53">
        <f t="shared" si="0"/>
        <v>404541997.05999953</v>
      </c>
      <c r="G40" s="43"/>
    </row>
    <row r="41" spans="1:60" s="6" customFormat="1" ht="69" customHeight="1" x14ac:dyDescent="0.45">
      <c r="A41" s="23">
        <v>45995</v>
      </c>
      <c r="B41" s="24" t="s">
        <v>62</v>
      </c>
      <c r="C41" s="28" t="s">
        <v>195</v>
      </c>
      <c r="D41" s="25"/>
      <c r="E41" s="26">
        <v>4842838.7</v>
      </c>
      <c r="F41" s="53">
        <f t="shared" si="0"/>
        <v>399699158.35999954</v>
      </c>
    </row>
    <row r="42" spans="1:60" s="6" customFormat="1" ht="69" customHeight="1" x14ac:dyDescent="0.45">
      <c r="A42" s="23">
        <v>45995</v>
      </c>
      <c r="B42" s="24" t="s">
        <v>63</v>
      </c>
      <c r="C42" s="28" t="s">
        <v>64</v>
      </c>
      <c r="D42" s="25"/>
      <c r="E42" s="26">
        <v>4050</v>
      </c>
      <c r="F42" s="53">
        <f t="shared" si="0"/>
        <v>399695108.35999954</v>
      </c>
    </row>
    <row r="43" spans="1:60" s="6" customFormat="1" ht="58.5" customHeight="1" x14ac:dyDescent="0.45">
      <c r="A43" s="23">
        <v>45995</v>
      </c>
      <c r="B43" s="24" t="s">
        <v>65</v>
      </c>
      <c r="C43" s="28" t="s">
        <v>37</v>
      </c>
      <c r="D43" s="25"/>
      <c r="E43" s="26">
        <v>588015.78</v>
      </c>
      <c r="F43" s="53">
        <f t="shared" si="0"/>
        <v>399107092.57999957</v>
      </c>
    </row>
    <row r="44" spans="1:60" s="6" customFormat="1" ht="58.5" customHeight="1" x14ac:dyDescent="0.45">
      <c r="A44" s="23">
        <v>45995</v>
      </c>
      <c r="B44" s="24" t="s">
        <v>66</v>
      </c>
      <c r="C44" s="28" t="s">
        <v>196</v>
      </c>
      <c r="D44" s="25"/>
      <c r="E44" s="26">
        <v>134835.98000000001</v>
      </c>
      <c r="F44" s="53">
        <f t="shared" si="0"/>
        <v>398972256.59999955</v>
      </c>
    </row>
    <row r="45" spans="1:60" s="6" customFormat="1" ht="58.5" customHeight="1" x14ac:dyDescent="0.45">
      <c r="A45" s="23">
        <v>45995</v>
      </c>
      <c r="B45" s="24" t="s">
        <v>67</v>
      </c>
      <c r="C45" s="28" t="s">
        <v>197</v>
      </c>
      <c r="D45" s="25"/>
      <c r="E45" s="26">
        <v>35549.35</v>
      </c>
      <c r="F45" s="53">
        <f t="shared" si="0"/>
        <v>398936707.24999952</v>
      </c>
      <c r="G45" s="55"/>
    </row>
    <row r="46" spans="1:60" s="6" customFormat="1" ht="58.5" customHeight="1" x14ac:dyDescent="0.45">
      <c r="A46" s="23">
        <v>45996</v>
      </c>
      <c r="B46" s="24" t="s">
        <v>155</v>
      </c>
      <c r="C46" s="28" t="s">
        <v>15</v>
      </c>
      <c r="D46" s="25"/>
      <c r="E46" s="26">
        <v>149937.47</v>
      </c>
      <c r="F46" s="53">
        <f t="shared" si="0"/>
        <v>398786769.77999949</v>
      </c>
    </row>
    <row r="47" spans="1:60" s="6" customFormat="1" ht="58.5" customHeight="1" x14ac:dyDescent="0.45">
      <c r="A47" s="23">
        <v>45996</v>
      </c>
      <c r="B47" s="24" t="s">
        <v>68</v>
      </c>
      <c r="C47" s="28" t="s">
        <v>230</v>
      </c>
      <c r="D47" s="25"/>
      <c r="E47" s="26">
        <v>33041466.949999999</v>
      </c>
      <c r="F47" s="53">
        <f t="shared" si="0"/>
        <v>365745302.82999951</v>
      </c>
    </row>
    <row r="48" spans="1:60" s="6" customFormat="1" ht="58.5" customHeight="1" x14ac:dyDescent="0.45">
      <c r="A48" s="23">
        <v>45996</v>
      </c>
      <c r="B48" s="24" t="s">
        <v>68</v>
      </c>
      <c r="C48" s="28" t="s">
        <v>305</v>
      </c>
      <c r="D48" s="25"/>
      <c r="E48" s="26">
        <v>0.03</v>
      </c>
      <c r="F48" s="53">
        <f t="shared" si="0"/>
        <v>365745302.79999954</v>
      </c>
    </row>
    <row r="49" spans="1:6" s="6" customFormat="1" ht="58.5" customHeight="1" x14ac:dyDescent="0.45">
      <c r="A49" s="23">
        <v>45996</v>
      </c>
      <c r="B49" s="24" t="s">
        <v>68</v>
      </c>
      <c r="C49" s="28" t="s">
        <v>249</v>
      </c>
      <c r="D49" s="25"/>
      <c r="E49" s="26">
        <v>-25591.54</v>
      </c>
      <c r="F49" s="53">
        <f t="shared" si="0"/>
        <v>365770894.33999956</v>
      </c>
    </row>
    <row r="50" spans="1:6" s="6" customFormat="1" ht="58.5" customHeight="1" x14ac:dyDescent="0.45">
      <c r="A50" s="23">
        <v>45996</v>
      </c>
      <c r="B50" s="24" t="s">
        <v>69</v>
      </c>
      <c r="C50" s="28" t="s">
        <v>70</v>
      </c>
      <c r="D50" s="25"/>
      <c r="E50" s="26">
        <v>40984.74</v>
      </c>
      <c r="F50" s="53">
        <f t="shared" si="0"/>
        <v>365729909.59999955</v>
      </c>
    </row>
    <row r="51" spans="1:6" s="6" customFormat="1" ht="58.5" customHeight="1" x14ac:dyDescent="0.45">
      <c r="A51" s="23">
        <v>45996</v>
      </c>
      <c r="B51" s="24" t="s">
        <v>71</v>
      </c>
      <c r="C51" s="28" t="s">
        <v>180</v>
      </c>
      <c r="D51" s="25"/>
      <c r="E51" s="26">
        <v>282906.25</v>
      </c>
      <c r="F51" s="53">
        <f t="shared" si="0"/>
        <v>365447003.34999955</v>
      </c>
    </row>
    <row r="52" spans="1:6" s="6" customFormat="1" ht="58.5" customHeight="1" x14ac:dyDescent="0.45">
      <c r="A52" s="23">
        <v>45996</v>
      </c>
      <c r="B52" s="24" t="s">
        <v>72</v>
      </c>
      <c r="C52" s="28" t="s">
        <v>73</v>
      </c>
      <c r="D52" s="25"/>
      <c r="E52" s="26">
        <v>60287.75</v>
      </c>
      <c r="F52" s="53">
        <f t="shared" si="0"/>
        <v>365386715.59999955</v>
      </c>
    </row>
    <row r="53" spans="1:6" s="6" customFormat="1" ht="58.5" customHeight="1" x14ac:dyDescent="0.45">
      <c r="A53" s="23">
        <v>45996</v>
      </c>
      <c r="B53" s="24" t="s">
        <v>74</v>
      </c>
      <c r="C53" s="28" t="s">
        <v>181</v>
      </c>
      <c r="D53" s="25"/>
      <c r="E53" s="26">
        <v>50000</v>
      </c>
      <c r="F53" s="53">
        <f t="shared" si="0"/>
        <v>365336715.59999955</v>
      </c>
    </row>
    <row r="54" spans="1:6" s="6" customFormat="1" ht="58.5" customHeight="1" x14ac:dyDescent="0.45">
      <c r="A54" s="23">
        <v>45996</v>
      </c>
      <c r="B54" s="24" t="s">
        <v>75</v>
      </c>
      <c r="C54" s="28" t="s">
        <v>182</v>
      </c>
      <c r="D54" s="25"/>
      <c r="E54" s="26">
        <v>3510451.66</v>
      </c>
      <c r="F54" s="53">
        <f t="shared" si="0"/>
        <v>361826263.93999952</v>
      </c>
    </row>
    <row r="55" spans="1:6" s="6" customFormat="1" ht="58.5" customHeight="1" x14ac:dyDescent="0.45">
      <c r="A55" s="23">
        <v>45996</v>
      </c>
      <c r="B55" s="24" t="s">
        <v>75</v>
      </c>
      <c r="C55" s="28" t="s">
        <v>210</v>
      </c>
      <c r="D55" s="25"/>
      <c r="E55" s="26">
        <v>0.02</v>
      </c>
      <c r="F55" s="53">
        <f t="shared" si="0"/>
        <v>361826263.91999954</v>
      </c>
    </row>
    <row r="56" spans="1:6" s="6" customFormat="1" ht="58.5" customHeight="1" x14ac:dyDescent="0.45">
      <c r="A56" s="23">
        <v>45999</v>
      </c>
      <c r="B56" s="24" t="s">
        <v>156</v>
      </c>
      <c r="C56" s="28" t="s">
        <v>157</v>
      </c>
      <c r="D56" s="49"/>
      <c r="E56" s="26">
        <v>1148120</v>
      </c>
      <c r="F56" s="53">
        <f t="shared" si="0"/>
        <v>360678143.91999954</v>
      </c>
    </row>
    <row r="57" spans="1:6" s="6" customFormat="1" ht="58.5" customHeight="1" x14ac:dyDescent="0.45">
      <c r="A57" s="23">
        <v>45999</v>
      </c>
      <c r="B57" s="24" t="s">
        <v>77</v>
      </c>
      <c r="C57" s="28" t="s">
        <v>200</v>
      </c>
      <c r="D57" s="25"/>
      <c r="E57" s="26">
        <v>3000</v>
      </c>
      <c r="F57" s="53">
        <f t="shared" si="0"/>
        <v>360675143.91999954</v>
      </c>
    </row>
    <row r="58" spans="1:6" s="6" customFormat="1" ht="58.5" customHeight="1" x14ac:dyDescent="0.45">
      <c r="A58" s="23">
        <v>45999</v>
      </c>
      <c r="B58" s="24" t="s">
        <v>78</v>
      </c>
      <c r="C58" s="28" t="s">
        <v>79</v>
      </c>
      <c r="D58" s="25"/>
      <c r="E58" s="26">
        <v>69360.399999999994</v>
      </c>
      <c r="F58" s="53">
        <f t="shared" si="0"/>
        <v>360605783.51999956</v>
      </c>
    </row>
    <row r="59" spans="1:6" s="6" customFormat="1" ht="58.5" customHeight="1" x14ac:dyDescent="0.45">
      <c r="A59" s="23">
        <v>45999</v>
      </c>
      <c r="B59" s="24" t="s">
        <v>80</v>
      </c>
      <c r="C59" s="28" t="s">
        <v>81</v>
      </c>
      <c r="D59" s="25"/>
      <c r="E59" s="26">
        <v>130616.7</v>
      </c>
      <c r="F59" s="53">
        <f t="shared" si="0"/>
        <v>360475166.81999958</v>
      </c>
    </row>
    <row r="60" spans="1:6" s="6" customFormat="1" ht="58.5" customHeight="1" x14ac:dyDescent="0.45">
      <c r="A60" s="23">
        <v>45999</v>
      </c>
      <c r="B60" s="24" t="s">
        <v>82</v>
      </c>
      <c r="C60" s="28" t="s">
        <v>81</v>
      </c>
      <c r="D60" s="25"/>
      <c r="E60" s="26">
        <v>266206.19</v>
      </c>
      <c r="F60" s="53">
        <f t="shared" si="0"/>
        <v>360208960.62999958</v>
      </c>
    </row>
    <row r="61" spans="1:6" s="6" customFormat="1" ht="58.5" customHeight="1" x14ac:dyDescent="0.45">
      <c r="A61" s="23">
        <v>45999</v>
      </c>
      <c r="B61" s="24" t="s">
        <v>83</v>
      </c>
      <c r="C61" s="28" t="s">
        <v>232</v>
      </c>
      <c r="D61" s="25"/>
      <c r="E61" s="26">
        <v>124999.99</v>
      </c>
      <c r="F61" s="53">
        <f t="shared" si="0"/>
        <v>360083960.63999957</v>
      </c>
    </row>
    <row r="62" spans="1:6" s="6" customFormat="1" ht="58.5" customHeight="1" x14ac:dyDescent="0.45">
      <c r="A62" s="23">
        <v>45999</v>
      </c>
      <c r="B62" s="24" t="s">
        <v>84</v>
      </c>
      <c r="C62" s="28" t="s">
        <v>85</v>
      </c>
      <c r="D62" s="25"/>
      <c r="E62" s="26">
        <v>64975</v>
      </c>
      <c r="F62" s="53">
        <f t="shared" si="0"/>
        <v>360018985.63999957</v>
      </c>
    </row>
    <row r="63" spans="1:6" s="6" customFormat="1" ht="58.5" customHeight="1" x14ac:dyDescent="0.45">
      <c r="A63" s="23">
        <v>45999</v>
      </c>
      <c r="B63" s="24" t="s">
        <v>86</v>
      </c>
      <c r="C63" s="28" t="s">
        <v>233</v>
      </c>
      <c r="D63" s="25"/>
      <c r="E63" s="25">
        <v>30000</v>
      </c>
      <c r="F63" s="53">
        <f t="shared" si="0"/>
        <v>359988985.63999957</v>
      </c>
    </row>
    <row r="64" spans="1:6" s="6" customFormat="1" ht="58.5" customHeight="1" x14ac:dyDescent="0.45">
      <c r="A64" s="23">
        <v>45999</v>
      </c>
      <c r="B64" s="24" t="s">
        <v>87</v>
      </c>
      <c r="C64" s="28" t="s">
        <v>88</v>
      </c>
      <c r="D64" s="43"/>
      <c r="E64" s="25">
        <v>10130.450000000001</v>
      </c>
      <c r="F64" s="53">
        <f t="shared" si="0"/>
        <v>359978855.18999958</v>
      </c>
    </row>
    <row r="65" spans="1:6" s="6" customFormat="1" ht="58.5" customHeight="1" x14ac:dyDescent="0.45">
      <c r="A65" s="23">
        <v>45999</v>
      </c>
      <c r="B65" s="24" t="s">
        <v>89</v>
      </c>
      <c r="C65" s="28" t="s">
        <v>90</v>
      </c>
      <c r="D65" s="25"/>
      <c r="E65" s="26">
        <v>11439.01</v>
      </c>
      <c r="F65" s="53">
        <f t="shared" si="0"/>
        <v>359967416.17999959</v>
      </c>
    </row>
    <row r="66" spans="1:6" s="6" customFormat="1" ht="58.5" customHeight="1" x14ac:dyDescent="0.45">
      <c r="A66" s="23">
        <v>45999</v>
      </c>
      <c r="B66" s="24" t="s">
        <v>91</v>
      </c>
      <c r="C66" s="28" t="s">
        <v>92</v>
      </c>
      <c r="D66" s="25"/>
      <c r="E66" s="26">
        <v>172091.2</v>
      </c>
      <c r="F66" s="53">
        <f t="shared" si="0"/>
        <v>359795324.9799996</v>
      </c>
    </row>
    <row r="67" spans="1:6" s="6" customFormat="1" ht="58.5" customHeight="1" x14ac:dyDescent="0.45">
      <c r="A67" s="23">
        <v>45999</v>
      </c>
      <c r="B67" s="24" t="s">
        <v>93</v>
      </c>
      <c r="C67" s="28" t="s">
        <v>94</v>
      </c>
      <c r="D67" s="44"/>
      <c r="E67" s="25">
        <v>114949.25</v>
      </c>
      <c r="F67" s="53">
        <f t="shared" si="0"/>
        <v>359680375.7299996</v>
      </c>
    </row>
    <row r="68" spans="1:6" s="6" customFormat="1" ht="58.5" customHeight="1" x14ac:dyDescent="0.45">
      <c r="A68" s="23">
        <v>45999</v>
      </c>
      <c r="B68" s="24" t="s">
        <v>95</v>
      </c>
      <c r="C68" s="28" t="s">
        <v>96</v>
      </c>
      <c r="D68" s="44"/>
      <c r="E68" s="25">
        <v>194826.12</v>
      </c>
      <c r="F68" s="53">
        <f t="shared" si="0"/>
        <v>359485549.6099996</v>
      </c>
    </row>
    <row r="69" spans="1:6" s="6" customFormat="1" ht="58.5" customHeight="1" x14ac:dyDescent="0.45">
      <c r="A69" s="23">
        <v>45999</v>
      </c>
      <c r="B69" s="24" t="s">
        <v>97</v>
      </c>
      <c r="C69" s="28" t="s">
        <v>98</v>
      </c>
      <c r="D69" s="44"/>
      <c r="E69" s="25">
        <v>33052.5</v>
      </c>
      <c r="F69" s="53">
        <f t="shared" si="0"/>
        <v>359452497.1099996</v>
      </c>
    </row>
    <row r="70" spans="1:6" s="6" customFormat="1" ht="58.5" customHeight="1" x14ac:dyDescent="0.45">
      <c r="A70" s="23">
        <v>45999</v>
      </c>
      <c r="B70" s="24" t="s">
        <v>99</v>
      </c>
      <c r="C70" s="28" t="s">
        <v>100</v>
      </c>
      <c r="D70" s="25"/>
      <c r="E70" s="26">
        <v>124300</v>
      </c>
      <c r="F70" s="53">
        <f t="shared" si="0"/>
        <v>359328197.1099996</v>
      </c>
    </row>
    <row r="71" spans="1:6" s="6" customFormat="1" ht="58.5" customHeight="1" x14ac:dyDescent="0.45">
      <c r="A71" s="23">
        <v>46001</v>
      </c>
      <c r="B71" s="24" t="s">
        <v>158</v>
      </c>
      <c r="C71" s="28" t="s">
        <v>204</v>
      </c>
      <c r="D71" s="25"/>
      <c r="E71" s="25">
        <v>484462.64</v>
      </c>
      <c r="F71" s="53">
        <f t="shared" si="0"/>
        <v>358843734.46999961</v>
      </c>
    </row>
    <row r="72" spans="1:6" s="6" customFormat="1" ht="58.5" customHeight="1" x14ac:dyDescent="0.45">
      <c r="A72" s="23">
        <v>46001</v>
      </c>
      <c r="B72" s="24" t="s">
        <v>159</v>
      </c>
      <c r="C72" s="28" t="s">
        <v>205</v>
      </c>
      <c r="D72" s="25"/>
      <c r="E72" s="25">
        <v>497347.28</v>
      </c>
      <c r="F72" s="53">
        <f t="shared" si="0"/>
        <v>358346387.18999964</v>
      </c>
    </row>
    <row r="73" spans="1:6" s="6" customFormat="1" ht="58.5" customHeight="1" x14ac:dyDescent="0.45">
      <c r="A73" s="23">
        <v>46001</v>
      </c>
      <c r="B73" s="24" t="s">
        <v>160</v>
      </c>
      <c r="C73" s="28" t="s">
        <v>25</v>
      </c>
      <c r="D73" s="25"/>
      <c r="E73" s="25">
        <v>70000</v>
      </c>
      <c r="F73" s="53">
        <f t="shared" si="0"/>
        <v>358276387.18999964</v>
      </c>
    </row>
    <row r="74" spans="1:6" s="6" customFormat="1" ht="58.5" customHeight="1" x14ac:dyDescent="0.45">
      <c r="A74" s="23">
        <v>46001</v>
      </c>
      <c r="B74" s="24"/>
      <c r="C74" s="28" t="s">
        <v>163</v>
      </c>
      <c r="D74" s="25"/>
      <c r="E74" s="26">
        <v>848561.44</v>
      </c>
      <c r="F74" s="53">
        <f t="shared" si="0"/>
        <v>357427825.74999964</v>
      </c>
    </row>
    <row r="75" spans="1:6" s="6" customFormat="1" ht="58.5" customHeight="1" x14ac:dyDescent="0.45">
      <c r="A75" s="23">
        <v>46002</v>
      </c>
      <c r="B75" s="24" t="s">
        <v>161</v>
      </c>
      <c r="C75" s="28" t="s">
        <v>162</v>
      </c>
      <c r="E75" s="25">
        <v>1450183.91</v>
      </c>
      <c r="F75" s="53">
        <f t="shared" si="0"/>
        <v>355977641.83999962</v>
      </c>
    </row>
    <row r="76" spans="1:6" s="6" customFormat="1" ht="58.5" customHeight="1" x14ac:dyDescent="0.45">
      <c r="A76" s="23">
        <v>46002</v>
      </c>
      <c r="B76" s="24" t="s">
        <v>101</v>
      </c>
      <c r="C76" s="28" t="s">
        <v>102</v>
      </c>
      <c r="D76" s="25"/>
      <c r="E76" s="26">
        <v>50000</v>
      </c>
      <c r="F76" s="53">
        <f t="shared" si="0"/>
        <v>355927641.83999962</v>
      </c>
    </row>
    <row r="77" spans="1:6" s="6" customFormat="1" ht="58.5" customHeight="1" x14ac:dyDescent="0.45">
      <c r="A77" s="23">
        <v>46002</v>
      </c>
      <c r="B77" s="24" t="s">
        <v>103</v>
      </c>
      <c r="C77" s="28" t="s">
        <v>35</v>
      </c>
      <c r="D77" s="25"/>
      <c r="E77" s="26">
        <v>354274.55</v>
      </c>
      <c r="F77" s="53">
        <f t="shared" si="0"/>
        <v>355573367.2899996</v>
      </c>
    </row>
    <row r="78" spans="1:6" s="6" customFormat="1" ht="58.5" customHeight="1" x14ac:dyDescent="0.45">
      <c r="A78" s="23">
        <v>46002</v>
      </c>
      <c r="B78" s="24" t="s">
        <v>104</v>
      </c>
      <c r="C78" s="28" t="s">
        <v>105</v>
      </c>
      <c r="D78" s="25"/>
      <c r="E78" s="26">
        <v>25000</v>
      </c>
      <c r="F78" s="53">
        <f t="shared" si="0"/>
        <v>355548367.2899996</v>
      </c>
    </row>
    <row r="79" spans="1:6" s="6" customFormat="1" ht="58.5" customHeight="1" x14ac:dyDescent="0.45">
      <c r="A79" s="23">
        <v>46002</v>
      </c>
      <c r="B79" s="24" t="s">
        <v>106</v>
      </c>
      <c r="C79" s="28" t="s">
        <v>107</v>
      </c>
      <c r="D79" s="25"/>
      <c r="E79" s="26">
        <v>178771.94</v>
      </c>
      <c r="F79" s="53">
        <f t="shared" si="0"/>
        <v>355369595.34999961</v>
      </c>
    </row>
    <row r="80" spans="1:6" s="6" customFormat="1" ht="58.5" customHeight="1" x14ac:dyDescent="0.45">
      <c r="A80" s="23">
        <v>46002</v>
      </c>
      <c r="B80" s="24" t="s">
        <v>108</v>
      </c>
      <c r="C80" s="28" t="s">
        <v>24</v>
      </c>
      <c r="D80" s="25"/>
      <c r="E80" s="26">
        <v>108310.5</v>
      </c>
      <c r="F80" s="53">
        <f t="shared" si="0"/>
        <v>355261284.84999961</v>
      </c>
    </row>
    <row r="81" spans="1:6" s="6" customFormat="1" ht="58.5" customHeight="1" x14ac:dyDescent="0.45">
      <c r="A81" s="23">
        <v>46002</v>
      </c>
      <c r="B81" s="24" t="s">
        <v>109</v>
      </c>
      <c r="C81" s="28" t="s">
        <v>110</v>
      </c>
      <c r="D81" s="25"/>
      <c r="E81" s="26">
        <v>48412.5</v>
      </c>
      <c r="F81" s="53">
        <f t="shared" si="0"/>
        <v>355212872.34999961</v>
      </c>
    </row>
    <row r="82" spans="1:6" s="6" customFormat="1" ht="66" customHeight="1" x14ac:dyDescent="0.45">
      <c r="A82" s="23">
        <v>46006</v>
      </c>
      <c r="B82" s="24" t="s">
        <v>111</v>
      </c>
      <c r="C82" s="28" t="s">
        <v>234</v>
      </c>
      <c r="D82" s="25"/>
      <c r="E82" s="26">
        <v>3800</v>
      </c>
      <c r="F82" s="53">
        <f t="shared" si="0"/>
        <v>355209072.34999961</v>
      </c>
    </row>
    <row r="83" spans="1:6" s="6" customFormat="1" ht="58.5" customHeight="1" x14ac:dyDescent="0.45">
      <c r="A83" s="23">
        <v>46006</v>
      </c>
      <c r="B83" s="24" t="s">
        <v>112</v>
      </c>
      <c r="C83" s="28" t="s">
        <v>235</v>
      </c>
      <c r="D83" s="25"/>
      <c r="E83" s="26">
        <v>6750</v>
      </c>
      <c r="F83" s="53">
        <f t="shared" si="0"/>
        <v>355202322.34999961</v>
      </c>
    </row>
    <row r="84" spans="1:6" s="6" customFormat="1" ht="58.5" customHeight="1" x14ac:dyDescent="0.45">
      <c r="A84" s="23">
        <v>46006</v>
      </c>
      <c r="B84" s="24" t="s">
        <v>113</v>
      </c>
      <c r="C84" s="28" t="s">
        <v>114</v>
      </c>
      <c r="D84" s="25"/>
      <c r="E84" s="26">
        <v>7500</v>
      </c>
      <c r="F84" s="53">
        <f t="shared" ref="F84:F147" si="1">F83-E84+D84</f>
        <v>355194822.34999961</v>
      </c>
    </row>
    <row r="85" spans="1:6" s="6" customFormat="1" ht="58.5" customHeight="1" x14ac:dyDescent="0.45">
      <c r="A85" s="23">
        <v>46006</v>
      </c>
      <c r="B85" s="24" t="s">
        <v>115</v>
      </c>
      <c r="C85" s="28" t="s">
        <v>116</v>
      </c>
      <c r="D85" s="25"/>
      <c r="E85" s="26">
        <v>29500</v>
      </c>
      <c r="F85" s="53">
        <f t="shared" si="1"/>
        <v>355165322.34999961</v>
      </c>
    </row>
    <row r="86" spans="1:6" s="6" customFormat="1" ht="58.5" customHeight="1" x14ac:dyDescent="0.45">
      <c r="A86" s="23">
        <v>46006</v>
      </c>
      <c r="B86" s="24" t="s">
        <v>117</v>
      </c>
      <c r="C86" s="28" t="s">
        <v>33</v>
      </c>
      <c r="D86" s="30"/>
      <c r="E86" s="26">
        <v>29210.5</v>
      </c>
      <c r="F86" s="53">
        <f t="shared" si="1"/>
        <v>355136111.84999961</v>
      </c>
    </row>
    <row r="87" spans="1:6" s="6" customFormat="1" ht="58.5" customHeight="1" x14ac:dyDescent="0.45">
      <c r="A87" s="23">
        <v>46006</v>
      </c>
      <c r="B87" s="24" t="s">
        <v>118</v>
      </c>
      <c r="C87" s="28" t="s">
        <v>202</v>
      </c>
      <c r="D87" s="30"/>
      <c r="E87" s="26">
        <v>8150</v>
      </c>
      <c r="F87" s="53">
        <f t="shared" si="1"/>
        <v>355127961.84999961</v>
      </c>
    </row>
    <row r="88" spans="1:6" s="6" customFormat="1" ht="58.5" customHeight="1" x14ac:dyDescent="0.45">
      <c r="A88" s="23">
        <v>46006</v>
      </c>
      <c r="B88" s="24" t="s">
        <v>236</v>
      </c>
      <c r="C88" s="28" t="s">
        <v>119</v>
      </c>
      <c r="D88" s="30"/>
      <c r="E88" s="26">
        <v>1470</v>
      </c>
      <c r="F88" s="53">
        <f t="shared" si="1"/>
        <v>355126491.84999961</v>
      </c>
    </row>
    <row r="89" spans="1:6" s="6" customFormat="1" ht="58.5" customHeight="1" x14ac:dyDescent="0.45">
      <c r="A89" s="23">
        <v>46006</v>
      </c>
      <c r="B89" s="24" t="s">
        <v>120</v>
      </c>
      <c r="C89" s="28" t="s">
        <v>121</v>
      </c>
      <c r="D89" s="30"/>
      <c r="E89" s="26">
        <v>1470</v>
      </c>
      <c r="F89" s="53">
        <f t="shared" si="1"/>
        <v>355125021.84999961</v>
      </c>
    </row>
    <row r="90" spans="1:6" s="6" customFormat="1" ht="66" customHeight="1" x14ac:dyDescent="0.45">
      <c r="A90" s="23">
        <v>46006</v>
      </c>
      <c r="B90" s="24" t="s">
        <v>262</v>
      </c>
      <c r="C90" s="28" t="s">
        <v>122</v>
      </c>
      <c r="D90" s="26"/>
      <c r="E90" s="26">
        <v>6000</v>
      </c>
      <c r="F90" s="53">
        <f t="shared" si="1"/>
        <v>355119021.84999961</v>
      </c>
    </row>
    <row r="91" spans="1:6" s="6" customFormat="1" ht="66" customHeight="1" x14ac:dyDescent="0.45">
      <c r="A91" s="23">
        <v>46006</v>
      </c>
      <c r="B91" s="24" t="s">
        <v>123</v>
      </c>
      <c r="C91" s="28" t="s">
        <v>237</v>
      </c>
      <c r="D91" s="30"/>
      <c r="E91" s="26">
        <v>14125</v>
      </c>
      <c r="F91" s="53">
        <f t="shared" si="1"/>
        <v>355104896.84999961</v>
      </c>
    </row>
    <row r="92" spans="1:6" s="6" customFormat="1" ht="66" customHeight="1" x14ac:dyDescent="0.45">
      <c r="A92" s="23">
        <v>46007</v>
      </c>
      <c r="B92" s="24" t="s">
        <v>164</v>
      </c>
      <c r="C92" s="28" t="s">
        <v>206</v>
      </c>
      <c r="D92" s="30"/>
      <c r="E92" s="26">
        <v>2851399.2</v>
      </c>
      <c r="F92" s="53">
        <f t="shared" si="1"/>
        <v>352253497.64999962</v>
      </c>
    </row>
    <row r="93" spans="1:6" s="6" customFormat="1" ht="66" customHeight="1" x14ac:dyDescent="0.45">
      <c r="A93" s="23">
        <v>46007</v>
      </c>
      <c r="B93" s="24" t="s">
        <v>165</v>
      </c>
      <c r="C93" s="28" t="s">
        <v>207</v>
      </c>
      <c r="D93" s="30"/>
      <c r="E93" s="26">
        <v>659523.48</v>
      </c>
      <c r="F93" s="53">
        <f t="shared" si="1"/>
        <v>351593974.1699996</v>
      </c>
    </row>
    <row r="94" spans="1:6" s="6" customFormat="1" ht="66" customHeight="1" x14ac:dyDescent="0.45">
      <c r="A94" s="23">
        <v>46007</v>
      </c>
      <c r="B94" s="24" t="s">
        <v>166</v>
      </c>
      <c r="C94" s="28" t="s">
        <v>208</v>
      </c>
      <c r="D94" s="30"/>
      <c r="E94" s="26">
        <v>539625.88</v>
      </c>
      <c r="F94" s="53">
        <f t="shared" si="1"/>
        <v>351054348.2899996</v>
      </c>
    </row>
    <row r="95" spans="1:6" s="6" customFormat="1" ht="66" customHeight="1" x14ac:dyDescent="0.45">
      <c r="A95" s="23">
        <v>46008</v>
      </c>
      <c r="B95" s="24" t="s">
        <v>167</v>
      </c>
      <c r="C95" s="28" t="s">
        <v>209</v>
      </c>
      <c r="D95" s="30"/>
      <c r="E95" s="26">
        <v>2300191.88</v>
      </c>
      <c r="F95" s="53">
        <f t="shared" si="1"/>
        <v>348754156.40999961</v>
      </c>
    </row>
    <row r="96" spans="1:6" s="6" customFormat="1" ht="66" customHeight="1" x14ac:dyDescent="0.45">
      <c r="A96" s="23">
        <v>46008</v>
      </c>
      <c r="B96" s="24" t="s">
        <v>168</v>
      </c>
      <c r="C96" s="28" t="s">
        <v>171</v>
      </c>
      <c r="D96" s="30"/>
      <c r="E96" s="26">
        <v>1519409.37</v>
      </c>
      <c r="F96" s="53">
        <f t="shared" si="1"/>
        <v>347234747.0399996</v>
      </c>
    </row>
    <row r="97" spans="1:6" s="6" customFormat="1" ht="66" customHeight="1" x14ac:dyDescent="0.45">
      <c r="A97" s="23">
        <v>46008</v>
      </c>
      <c r="B97" s="24" t="s">
        <v>169</v>
      </c>
      <c r="C97" s="28" t="s">
        <v>172</v>
      </c>
      <c r="D97" s="30"/>
      <c r="E97" s="26">
        <v>1985513.01</v>
      </c>
      <c r="F97" s="53">
        <f t="shared" si="1"/>
        <v>345249234.02999961</v>
      </c>
    </row>
    <row r="98" spans="1:6" s="6" customFormat="1" ht="66" customHeight="1" x14ac:dyDescent="0.45">
      <c r="A98" s="23">
        <v>46008</v>
      </c>
      <c r="B98" s="24" t="s">
        <v>170</v>
      </c>
      <c r="C98" s="28" t="s">
        <v>173</v>
      </c>
      <c r="D98" s="30"/>
      <c r="E98" s="26">
        <v>103450.28</v>
      </c>
      <c r="F98" s="53">
        <f t="shared" si="1"/>
        <v>345145783.74999964</v>
      </c>
    </row>
    <row r="99" spans="1:6" s="6" customFormat="1" ht="58.5" customHeight="1" x14ac:dyDescent="0.45">
      <c r="A99" s="23">
        <v>46008</v>
      </c>
      <c r="B99" s="24" t="s">
        <v>124</v>
      </c>
      <c r="C99" s="28" t="s">
        <v>203</v>
      </c>
      <c r="D99" s="30"/>
      <c r="E99" s="26">
        <v>1700</v>
      </c>
      <c r="F99" s="53">
        <f t="shared" si="1"/>
        <v>345144083.74999964</v>
      </c>
    </row>
    <row r="100" spans="1:6" s="6" customFormat="1" ht="58.5" customHeight="1" x14ac:dyDescent="0.45">
      <c r="A100" s="23">
        <v>46008</v>
      </c>
      <c r="B100" s="24" t="s">
        <v>125</v>
      </c>
      <c r="C100" s="28" t="s">
        <v>126</v>
      </c>
      <c r="D100" s="25"/>
      <c r="E100" s="26">
        <v>4050</v>
      </c>
      <c r="F100" s="53">
        <f t="shared" si="1"/>
        <v>345140033.74999964</v>
      </c>
    </row>
    <row r="101" spans="1:6" s="6" customFormat="1" ht="58.5" customHeight="1" x14ac:dyDescent="0.45">
      <c r="A101" s="23">
        <v>46008</v>
      </c>
      <c r="B101" s="24" t="s">
        <v>127</v>
      </c>
      <c r="C101" s="28" t="s">
        <v>128</v>
      </c>
      <c r="D101" s="25"/>
      <c r="E101" s="26">
        <v>156454.76</v>
      </c>
      <c r="F101" s="53">
        <f t="shared" si="1"/>
        <v>344983578.98999965</v>
      </c>
    </row>
    <row r="102" spans="1:6" s="6" customFormat="1" ht="58.5" customHeight="1" x14ac:dyDescent="0.45">
      <c r="A102" s="23">
        <v>46008</v>
      </c>
      <c r="B102" s="24" t="s">
        <v>129</v>
      </c>
      <c r="C102" s="28" t="s">
        <v>130</v>
      </c>
      <c r="D102" s="25"/>
      <c r="E102" s="26">
        <v>70000</v>
      </c>
      <c r="F102" s="53">
        <f t="shared" si="1"/>
        <v>344913578.98999965</v>
      </c>
    </row>
    <row r="103" spans="1:6" s="6" customFormat="1" ht="58.5" customHeight="1" x14ac:dyDescent="0.45">
      <c r="A103" s="23">
        <v>46008</v>
      </c>
      <c r="B103" s="24" t="s">
        <v>131</v>
      </c>
      <c r="C103" s="28" t="s">
        <v>176</v>
      </c>
      <c r="D103" s="25"/>
      <c r="E103" s="26">
        <v>15000</v>
      </c>
      <c r="F103" s="53">
        <f t="shared" si="1"/>
        <v>344898578.98999965</v>
      </c>
    </row>
    <row r="104" spans="1:6" s="29" customFormat="1" ht="58.5" customHeight="1" x14ac:dyDescent="0.45">
      <c r="A104" s="23">
        <v>46008</v>
      </c>
      <c r="B104" s="24" t="s">
        <v>132</v>
      </c>
      <c r="C104" s="28" t="s">
        <v>133</v>
      </c>
      <c r="D104" s="25"/>
      <c r="E104" s="26">
        <v>117759.75</v>
      </c>
      <c r="F104" s="53">
        <f t="shared" si="1"/>
        <v>344780819.23999965</v>
      </c>
    </row>
    <row r="105" spans="1:6" s="6" customFormat="1" ht="58.5" customHeight="1" x14ac:dyDescent="0.45">
      <c r="A105" s="23">
        <v>46008</v>
      </c>
      <c r="B105" s="24" t="s">
        <v>134</v>
      </c>
      <c r="C105" s="28" t="s">
        <v>17</v>
      </c>
      <c r="D105" s="25"/>
      <c r="E105" s="26">
        <v>62317.440000000002</v>
      </c>
      <c r="F105" s="53">
        <f t="shared" si="1"/>
        <v>344718501.79999965</v>
      </c>
    </row>
    <row r="106" spans="1:6" s="6" customFormat="1" ht="58.5" customHeight="1" x14ac:dyDescent="0.45">
      <c r="A106" s="23">
        <v>46008</v>
      </c>
      <c r="B106" s="24" t="s">
        <v>135</v>
      </c>
      <c r="C106" s="28" t="s">
        <v>31</v>
      </c>
      <c r="D106" s="25"/>
      <c r="E106" s="26">
        <v>592165.19999999995</v>
      </c>
      <c r="F106" s="53">
        <f t="shared" si="1"/>
        <v>344126336.59999967</v>
      </c>
    </row>
    <row r="107" spans="1:6" s="6" customFormat="1" ht="58.5" customHeight="1" x14ac:dyDescent="0.45">
      <c r="A107" s="23">
        <v>46008</v>
      </c>
      <c r="B107" s="24" t="s">
        <v>136</v>
      </c>
      <c r="C107" s="28" t="s">
        <v>137</v>
      </c>
      <c r="D107" s="25"/>
      <c r="E107" s="26">
        <v>114949.25</v>
      </c>
      <c r="F107" s="53">
        <f t="shared" si="1"/>
        <v>344011387.34999967</v>
      </c>
    </row>
    <row r="108" spans="1:6" s="6" customFormat="1" ht="58.5" customHeight="1" x14ac:dyDescent="0.45">
      <c r="A108" s="23">
        <v>46010</v>
      </c>
      <c r="B108" s="24" t="s">
        <v>174</v>
      </c>
      <c r="C108" s="28" t="s">
        <v>175</v>
      </c>
      <c r="E108" s="25">
        <v>138077.79</v>
      </c>
      <c r="F108" s="53">
        <f t="shared" si="1"/>
        <v>343873309.55999964</v>
      </c>
    </row>
    <row r="109" spans="1:6" s="6" customFormat="1" ht="58.5" customHeight="1" x14ac:dyDescent="0.45">
      <c r="A109" s="23">
        <v>46010</v>
      </c>
      <c r="B109" s="24" t="s">
        <v>138</v>
      </c>
      <c r="C109" s="28" t="s">
        <v>139</v>
      </c>
      <c r="D109" s="25"/>
      <c r="E109" s="26">
        <v>72000</v>
      </c>
      <c r="F109" s="53">
        <f t="shared" si="1"/>
        <v>343801309.55999964</v>
      </c>
    </row>
    <row r="110" spans="1:6" s="6" customFormat="1" ht="58.5" customHeight="1" x14ac:dyDescent="0.45">
      <c r="A110" s="23">
        <v>46010</v>
      </c>
      <c r="B110" s="24" t="s">
        <v>140</v>
      </c>
      <c r="C110" s="28" t="s">
        <v>141</v>
      </c>
      <c r="D110" s="25"/>
      <c r="E110" s="26">
        <v>6000</v>
      </c>
      <c r="F110" s="53">
        <f t="shared" si="1"/>
        <v>343795309.55999964</v>
      </c>
    </row>
    <row r="111" spans="1:6" s="6" customFormat="1" ht="58.5" customHeight="1" x14ac:dyDescent="0.45">
      <c r="A111" s="23">
        <v>46010</v>
      </c>
      <c r="B111" s="24" t="s">
        <v>142</v>
      </c>
      <c r="C111" s="28" t="s">
        <v>143</v>
      </c>
      <c r="D111" s="25"/>
      <c r="E111" s="26">
        <v>3750</v>
      </c>
      <c r="F111" s="53">
        <f t="shared" si="1"/>
        <v>343791559.55999964</v>
      </c>
    </row>
    <row r="112" spans="1:6" s="6" customFormat="1" ht="58.5" customHeight="1" x14ac:dyDescent="0.45">
      <c r="A112" s="23">
        <v>46010</v>
      </c>
      <c r="B112" s="24" t="s">
        <v>144</v>
      </c>
      <c r="C112" s="28" t="s">
        <v>183</v>
      </c>
      <c r="D112" s="25"/>
      <c r="E112" s="26">
        <v>3045012.73</v>
      </c>
      <c r="F112" s="53">
        <f t="shared" si="1"/>
        <v>340746546.82999963</v>
      </c>
    </row>
    <row r="113" spans="1:11" s="6" customFormat="1" ht="58.5" customHeight="1" x14ac:dyDescent="0.45">
      <c r="A113" s="23">
        <v>46010</v>
      </c>
      <c r="B113" s="24" t="s">
        <v>145</v>
      </c>
      <c r="C113" s="28" t="s">
        <v>184</v>
      </c>
      <c r="D113" s="25"/>
      <c r="E113" s="26">
        <v>45000</v>
      </c>
      <c r="F113" s="53">
        <f t="shared" si="1"/>
        <v>340701546.82999963</v>
      </c>
    </row>
    <row r="114" spans="1:11" s="6" customFormat="1" ht="58.5" customHeight="1" x14ac:dyDescent="0.45">
      <c r="A114" s="23">
        <v>46010</v>
      </c>
      <c r="B114" s="24" t="s">
        <v>145</v>
      </c>
      <c r="C114" s="28" t="s">
        <v>254</v>
      </c>
      <c r="D114" s="25"/>
      <c r="E114" s="26">
        <v>45000</v>
      </c>
      <c r="F114" s="53">
        <f t="shared" si="1"/>
        <v>340656546.82999963</v>
      </c>
      <c r="G114" s="50"/>
      <c r="H114" s="50"/>
      <c r="I114" s="50"/>
      <c r="J114" s="50"/>
      <c r="K114" s="50"/>
    </row>
    <row r="115" spans="1:11" s="6" customFormat="1" ht="58.5" customHeight="1" x14ac:dyDescent="0.45">
      <c r="A115" s="23">
        <v>46010</v>
      </c>
      <c r="B115" s="24" t="s">
        <v>146</v>
      </c>
      <c r="C115" s="28" t="s">
        <v>185</v>
      </c>
      <c r="D115" s="25"/>
      <c r="E115" s="26">
        <v>25110201.440000001</v>
      </c>
      <c r="F115" s="53">
        <f t="shared" si="1"/>
        <v>315546345.38999963</v>
      </c>
    </row>
    <row r="116" spans="1:11" s="6" customFormat="1" ht="63" customHeight="1" x14ac:dyDescent="0.45">
      <c r="A116" s="23">
        <v>46010</v>
      </c>
      <c r="B116" s="24" t="s">
        <v>147</v>
      </c>
      <c r="C116" s="28" t="s">
        <v>186</v>
      </c>
      <c r="D116" s="25"/>
      <c r="E116" s="26">
        <v>324781.17</v>
      </c>
      <c r="F116" s="53">
        <f t="shared" si="1"/>
        <v>315221564.21999961</v>
      </c>
    </row>
    <row r="117" spans="1:11" s="6" customFormat="1" ht="63" customHeight="1" x14ac:dyDescent="0.45">
      <c r="A117" s="23">
        <v>46010</v>
      </c>
      <c r="B117" s="24" t="s">
        <v>148</v>
      </c>
      <c r="C117" s="28" t="s">
        <v>187</v>
      </c>
      <c r="D117" s="25"/>
      <c r="E117" s="26">
        <v>54000</v>
      </c>
      <c r="F117" s="53">
        <f t="shared" si="1"/>
        <v>315167564.21999961</v>
      </c>
    </row>
    <row r="118" spans="1:11" s="6" customFormat="1" ht="63" customHeight="1" x14ac:dyDescent="0.45">
      <c r="A118" s="23">
        <v>46010</v>
      </c>
      <c r="B118" s="24" t="s">
        <v>149</v>
      </c>
      <c r="C118" s="28" t="s">
        <v>188</v>
      </c>
      <c r="D118" s="25"/>
      <c r="E118" s="26">
        <v>79000</v>
      </c>
      <c r="F118" s="53">
        <f t="shared" si="1"/>
        <v>315088564.21999961</v>
      </c>
    </row>
    <row r="119" spans="1:11" s="6" customFormat="1" ht="58.5" customHeight="1" x14ac:dyDescent="0.45">
      <c r="A119" s="23">
        <v>46010</v>
      </c>
      <c r="B119" s="24" t="s">
        <v>150</v>
      </c>
      <c r="C119" s="28" t="s">
        <v>151</v>
      </c>
      <c r="D119" s="25"/>
      <c r="E119" s="26">
        <v>5000</v>
      </c>
      <c r="F119" s="53">
        <f t="shared" si="1"/>
        <v>315083564.21999961</v>
      </c>
    </row>
    <row r="120" spans="1:11" s="6" customFormat="1" ht="58.5" customHeight="1" x14ac:dyDescent="0.45">
      <c r="A120" s="23">
        <v>46010</v>
      </c>
      <c r="B120" s="24" t="s">
        <v>152</v>
      </c>
      <c r="C120" s="28" t="s">
        <v>153</v>
      </c>
      <c r="D120" s="25"/>
      <c r="E120" s="26">
        <v>198855</v>
      </c>
      <c r="F120" s="53">
        <f t="shared" si="1"/>
        <v>314884709.21999961</v>
      </c>
    </row>
    <row r="121" spans="1:11" s="6" customFormat="1" ht="58.5" customHeight="1" x14ac:dyDescent="0.45">
      <c r="A121" s="23">
        <v>46013</v>
      </c>
      <c r="B121" s="24" t="s">
        <v>215</v>
      </c>
      <c r="C121" s="28" t="s">
        <v>216</v>
      </c>
      <c r="D121" s="25"/>
      <c r="E121" s="26">
        <v>24122732.719999999</v>
      </c>
      <c r="F121" s="53">
        <f t="shared" si="1"/>
        <v>290761976.49999964</v>
      </c>
    </row>
    <row r="122" spans="1:11" s="6" customFormat="1" ht="66" customHeight="1" x14ac:dyDescent="0.45">
      <c r="A122" s="23">
        <v>46013</v>
      </c>
      <c r="B122" s="24" t="s">
        <v>211</v>
      </c>
      <c r="C122" s="28" t="s">
        <v>212</v>
      </c>
      <c r="D122" s="30"/>
      <c r="E122" s="26">
        <v>1171497.04</v>
      </c>
      <c r="F122" s="53">
        <f t="shared" si="1"/>
        <v>289590479.45999962</v>
      </c>
    </row>
    <row r="123" spans="1:11" s="6" customFormat="1" ht="66" customHeight="1" x14ac:dyDescent="0.45">
      <c r="A123" s="23">
        <v>46013</v>
      </c>
      <c r="B123" s="24" t="s">
        <v>213</v>
      </c>
      <c r="C123" s="28" t="s">
        <v>214</v>
      </c>
      <c r="D123" s="26"/>
      <c r="E123" s="26">
        <v>1075000</v>
      </c>
      <c r="F123" s="53">
        <f t="shared" si="1"/>
        <v>288515479.45999962</v>
      </c>
    </row>
    <row r="124" spans="1:11" s="6" customFormat="1" ht="58.5" customHeight="1" x14ac:dyDescent="0.45">
      <c r="A124" s="23">
        <v>46013</v>
      </c>
      <c r="B124" s="24" t="s">
        <v>220</v>
      </c>
      <c r="C124" s="28" t="s">
        <v>221</v>
      </c>
      <c r="D124" s="26"/>
      <c r="E124" s="26">
        <v>28728.81</v>
      </c>
      <c r="F124" s="53">
        <f t="shared" si="1"/>
        <v>288486750.64999962</v>
      </c>
    </row>
    <row r="125" spans="1:11" s="6" customFormat="1" ht="58.5" customHeight="1" x14ac:dyDescent="0.45">
      <c r="A125" s="23">
        <v>46013</v>
      </c>
      <c r="B125" s="24" t="s">
        <v>218</v>
      </c>
      <c r="C125" s="28" t="s">
        <v>154</v>
      </c>
      <c r="D125" s="26"/>
      <c r="E125" s="26">
        <v>102830</v>
      </c>
      <c r="F125" s="53">
        <f t="shared" si="1"/>
        <v>288383920.64999962</v>
      </c>
    </row>
    <row r="126" spans="1:11" s="6" customFormat="1" ht="58.5" customHeight="1" x14ac:dyDescent="0.45">
      <c r="A126" s="23">
        <v>46013</v>
      </c>
      <c r="B126" s="24" t="s">
        <v>217</v>
      </c>
      <c r="C126" s="28" t="s">
        <v>36</v>
      </c>
      <c r="D126" s="26"/>
      <c r="E126" s="26">
        <v>12900</v>
      </c>
      <c r="F126" s="53">
        <f t="shared" si="1"/>
        <v>288371020.64999962</v>
      </c>
    </row>
    <row r="127" spans="1:11" s="6" customFormat="1" ht="76.5" customHeight="1" x14ac:dyDescent="0.45">
      <c r="A127" s="23">
        <v>46013</v>
      </c>
      <c r="B127" s="24" t="s">
        <v>219</v>
      </c>
      <c r="C127" s="28" t="s">
        <v>12</v>
      </c>
      <c r="D127" s="30"/>
      <c r="E127" s="26">
        <v>8984.4599999999991</v>
      </c>
      <c r="F127" s="53">
        <f t="shared" si="1"/>
        <v>288362036.18999964</v>
      </c>
    </row>
    <row r="128" spans="1:11" s="6" customFormat="1" ht="76.5" customHeight="1" x14ac:dyDescent="0.45">
      <c r="A128" s="23">
        <v>46013</v>
      </c>
      <c r="B128" s="24" t="s">
        <v>222</v>
      </c>
      <c r="C128" s="28" t="s">
        <v>16</v>
      </c>
      <c r="D128" s="30"/>
      <c r="E128" s="26">
        <v>18645</v>
      </c>
      <c r="F128" s="53">
        <f t="shared" si="1"/>
        <v>288343391.18999964</v>
      </c>
    </row>
    <row r="129" spans="1:11" s="6" customFormat="1" ht="58.5" customHeight="1" x14ac:dyDescent="0.45">
      <c r="A129" s="23">
        <v>46013</v>
      </c>
      <c r="B129" s="24"/>
      <c r="C129" s="28" t="s">
        <v>246</v>
      </c>
      <c r="D129" s="26">
        <v>45000</v>
      </c>
      <c r="E129" s="26"/>
      <c r="F129" s="53">
        <f t="shared" si="1"/>
        <v>288388391.18999964</v>
      </c>
      <c r="G129" s="50"/>
      <c r="H129" s="50"/>
      <c r="I129" s="50"/>
      <c r="J129" s="50"/>
      <c r="K129" s="50"/>
    </row>
    <row r="130" spans="1:11" s="6" customFormat="1" ht="58.5" customHeight="1" x14ac:dyDescent="0.45">
      <c r="A130" s="23">
        <v>46014</v>
      </c>
      <c r="B130" s="24" t="s">
        <v>250</v>
      </c>
      <c r="C130" s="28" t="s">
        <v>253</v>
      </c>
      <c r="D130" s="26"/>
      <c r="E130" s="26">
        <v>436315.81</v>
      </c>
      <c r="F130" s="53">
        <f t="shared" si="1"/>
        <v>287952075.37999964</v>
      </c>
    </row>
    <row r="131" spans="1:11" s="6" customFormat="1" ht="58.5" customHeight="1" x14ac:dyDescent="0.45">
      <c r="A131" s="23">
        <v>46014</v>
      </c>
      <c r="B131" s="24" t="s">
        <v>251</v>
      </c>
      <c r="C131" s="28" t="s">
        <v>252</v>
      </c>
      <c r="D131" s="26"/>
      <c r="E131" s="26">
        <v>43631.59</v>
      </c>
      <c r="F131" s="53">
        <f t="shared" si="1"/>
        <v>287908443.78999966</v>
      </c>
    </row>
    <row r="132" spans="1:11" s="6" customFormat="1" ht="58.5" customHeight="1" x14ac:dyDescent="0.45">
      <c r="A132" s="23">
        <v>46014</v>
      </c>
      <c r="B132" s="24" t="s">
        <v>238</v>
      </c>
      <c r="C132" s="28" t="s">
        <v>223</v>
      </c>
      <c r="D132" s="30"/>
      <c r="E132" s="26">
        <v>19464.7</v>
      </c>
      <c r="F132" s="53">
        <f t="shared" si="1"/>
        <v>287888979.08999968</v>
      </c>
    </row>
    <row r="133" spans="1:11" s="6" customFormat="1" ht="58.5" customHeight="1" x14ac:dyDescent="0.45">
      <c r="A133" s="23">
        <v>46014</v>
      </c>
      <c r="B133" s="24" t="s">
        <v>239</v>
      </c>
      <c r="C133" s="28" t="s">
        <v>224</v>
      </c>
      <c r="D133" s="30"/>
      <c r="E133" s="26">
        <v>6750</v>
      </c>
      <c r="F133" s="53">
        <f t="shared" si="1"/>
        <v>287882229.08999968</v>
      </c>
    </row>
    <row r="134" spans="1:11" s="6" customFormat="1" ht="58.5" customHeight="1" x14ac:dyDescent="0.45">
      <c r="A134" s="23">
        <v>46014</v>
      </c>
      <c r="B134" s="24" t="s">
        <v>240</v>
      </c>
      <c r="C134" s="28" t="s">
        <v>225</v>
      </c>
      <c r="D134" s="30"/>
      <c r="E134" s="26">
        <v>6000</v>
      </c>
      <c r="F134" s="53">
        <f t="shared" si="1"/>
        <v>287876229.08999968</v>
      </c>
    </row>
    <row r="135" spans="1:11" s="6" customFormat="1" ht="58.5" customHeight="1" x14ac:dyDescent="0.45">
      <c r="A135" s="23">
        <v>46014</v>
      </c>
      <c r="B135" s="24" t="s">
        <v>241</v>
      </c>
      <c r="C135" s="28" t="s">
        <v>226</v>
      </c>
      <c r="D135" s="30"/>
      <c r="E135" s="26">
        <v>22500</v>
      </c>
      <c r="F135" s="53">
        <f t="shared" si="1"/>
        <v>287853729.08999968</v>
      </c>
    </row>
    <row r="136" spans="1:11" s="6" customFormat="1" ht="58.5" customHeight="1" x14ac:dyDescent="0.45">
      <c r="A136" s="23">
        <v>46014</v>
      </c>
      <c r="B136" s="24" t="s">
        <v>242</v>
      </c>
      <c r="C136" s="28" t="s">
        <v>227</v>
      </c>
      <c r="D136" s="30"/>
      <c r="E136" s="26">
        <v>52588</v>
      </c>
      <c r="F136" s="53">
        <f t="shared" si="1"/>
        <v>287801141.08999968</v>
      </c>
    </row>
    <row r="137" spans="1:11" s="6" customFormat="1" ht="58.5" customHeight="1" x14ac:dyDescent="0.45">
      <c r="A137" s="23">
        <v>46014</v>
      </c>
      <c r="B137" s="24" t="s">
        <v>243</v>
      </c>
      <c r="C137" s="28" t="s">
        <v>12</v>
      </c>
      <c r="D137" s="30"/>
      <c r="E137" s="26">
        <v>10415.799999999999</v>
      </c>
      <c r="F137" s="53">
        <f t="shared" si="1"/>
        <v>287790725.28999966</v>
      </c>
    </row>
    <row r="138" spans="1:11" s="6" customFormat="1" ht="58.5" customHeight="1" x14ac:dyDescent="0.45">
      <c r="A138" s="23">
        <v>46014</v>
      </c>
      <c r="B138" s="24" t="s">
        <v>244</v>
      </c>
      <c r="C138" s="28" t="s">
        <v>228</v>
      </c>
      <c r="D138" s="30"/>
      <c r="E138" s="26">
        <v>20808.189999999999</v>
      </c>
      <c r="F138" s="53">
        <f t="shared" si="1"/>
        <v>287769917.09999967</v>
      </c>
    </row>
    <row r="139" spans="1:11" s="6" customFormat="1" ht="58.5" customHeight="1" x14ac:dyDescent="0.45">
      <c r="A139" s="23">
        <v>46014</v>
      </c>
      <c r="B139" s="24" t="s">
        <v>245</v>
      </c>
      <c r="C139" s="28" t="s">
        <v>229</v>
      </c>
      <c r="D139" s="26"/>
      <c r="E139" s="26">
        <v>4931.78</v>
      </c>
      <c r="F139" s="53">
        <f t="shared" si="1"/>
        <v>287764985.31999969</v>
      </c>
    </row>
    <row r="140" spans="1:11" s="6" customFormat="1" ht="58.5" customHeight="1" x14ac:dyDescent="0.45">
      <c r="A140" s="23">
        <v>46014</v>
      </c>
      <c r="B140" s="24" t="s">
        <v>290</v>
      </c>
      <c r="C140" s="28" t="s">
        <v>255</v>
      </c>
      <c r="D140" s="30"/>
      <c r="E140" s="26">
        <v>25000</v>
      </c>
      <c r="F140" s="53">
        <f t="shared" si="1"/>
        <v>287739985.31999969</v>
      </c>
    </row>
    <row r="141" spans="1:11" s="6" customFormat="1" ht="58.5" customHeight="1" x14ac:dyDescent="0.45">
      <c r="A141" s="23">
        <v>46014</v>
      </c>
      <c r="B141" s="24"/>
      <c r="C141" s="28" t="s">
        <v>256</v>
      </c>
      <c r="D141" s="26">
        <v>157</v>
      </c>
      <c r="E141" s="26"/>
      <c r="F141" s="53">
        <f t="shared" si="1"/>
        <v>287740142.31999969</v>
      </c>
    </row>
    <row r="142" spans="1:11" s="6" customFormat="1" ht="58.5" customHeight="1" x14ac:dyDescent="0.45">
      <c r="A142" s="23">
        <v>46014</v>
      </c>
      <c r="B142" s="26"/>
      <c r="C142" s="28" t="s">
        <v>257</v>
      </c>
      <c r="D142" s="26">
        <v>23230</v>
      </c>
      <c r="E142" s="26"/>
      <c r="F142" s="53">
        <f t="shared" si="1"/>
        <v>287763372.31999969</v>
      </c>
    </row>
    <row r="143" spans="1:11" s="6" customFormat="1" ht="58.5" customHeight="1" x14ac:dyDescent="0.45">
      <c r="A143" s="23">
        <v>46014</v>
      </c>
      <c r="B143" s="26" t="s">
        <v>282</v>
      </c>
      <c r="C143" s="28" t="s">
        <v>283</v>
      </c>
      <c r="D143" s="26"/>
      <c r="E143" s="26">
        <v>5200</v>
      </c>
      <c r="F143" s="53">
        <f t="shared" si="1"/>
        <v>287758172.31999969</v>
      </c>
    </row>
    <row r="144" spans="1:11" s="6" customFormat="1" ht="69" customHeight="1" x14ac:dyDescent="0.45">
      <c r="A144" s="23">
        <v>46014</v>
      </c>
      <c r="B144" s="26" t="s">
        <v>285</v>
      </c>
      <c r="C144" s="28" t="s">
        <v>284</v>
      </c>
      <c r="D144" s="26"/>
      <c r="E144" s="26">
        <v>8250</v>
      </c>
      <c r="F144" s="53">
        <f t="shared" si="1"/>
        <v>287749922.31999969</v>
      </c>
    </row>
    <row r="145" spans="1:6" s="6" customFormat="1" ht="58.5" customHeight="1" x14ac:dyDescent="0.45">
      <c r="A145" s="23">
        <v>46014</v>
      </c>
      <c r="B145" s="26" t="s">
        <v>288</v>
      </c>
      <c r="C145" s="28" t="s">
        <v>289</v>
      </c>
      <c r="D145" s="26"/>
      <c r="E145" s="26">
        <v>587097.36</v>
      </c>
      <c r="F145" s="53">
        <f t="shared" si="1"/>
        <v>287162824.95999968</v>
      </c>
    </row>
    <row r="146" spans="1:6" s="6" customFormat="1" ht="73.5" customHeight="1" x14ac:dyDescent="0.45">
      <c r="A146" s="23">
        <v>46014</v>
      </c>
      <c r="B146" s="26" t="s">
        <v>270</v>
      </c>
      <c r="C146" s="28" t="s">
        <v>269</v>
      </c>
      <c r="D146" s="26"/>
      <c r="E146" s="26">
        <v>1736498.69</v>
      </c>
      <c r="F146" s="53">
        <f t="shared" si="1"/>
        <v>285426326.26999968</v>
      </c>
    </row>
    <row r="147" spans="1:6" s="6" customFormat="1" ht="58.5" customHeight="1" x14ac:dyDescent="0.45">
      <c r="A147" s="23">
        <v>46014</v>
      </c>
      <c r="B147" s="26" t="s">
        <v>274</v>
      </c>
      <c r="C147" s="28" t="s">
        <v>275</v>
      </c>
      <c r="D147" s="26"/>
      <c r="E147" s="26">
        <v>6701862.5800000001</v>
      </c>
      <c r="F147" s="53">
        <f t="shared" si="1"/>
        <v>278724463.6899997</v>
      </c>
    </row>
    <row r="148" spans="1:6" s="6" customFormat="1" ht="58.5" customHeight="1" x14ac:dyDescent="0.45">
      <c r="A148" s="23">
        <v>46014</v>
      </c>
      <c r="B148" s="26" t="s">
        <v>277</v>
      </c>
      <c r="C148" s="28" t="s">
        <v>276</v>
      </c>
      <c r="D148" s="26"/>
      <c r="E148" s="26">
        <v>103041.28</v>
      </c>
      <c r="F148" s="53">
        <f t="shared" ref="F148:F170" si="2">F147-E148+D148</f>
        <v>278621422.40999973</v>
      </c>
    </row>
    <row r="149" spans="1:6" s="6" customFormat="1" ht="58.5" customHeight="1" x14ac:dyDescent="0.45">
      <c r="A149" s="23">
        <v>46014</v>
      </c>
      <c r="B149" s="26" t="s">
        <v>260</v>
      </c>
      <c r="C149" s="28" t="s">
        <v>304</v>
      </c>
      <c r="D149" s="26"/>
      <c r="E149" s="26">
        <v>268122.06</v>
      </c>
      <c r="F149" s="53">
        <f t="shared" si="2"/>
        <v>278353300.34999973</v>
      </c>
    </row>
    <row r="150" spans="1:6" s="6" customFormat="1" ht="58.5" customHeight="1" x14ac:dyDescent="0.45">
      <c r="A150" s="23">
        <v>46014</v>
      </c>
      <c r="B150" s="26" t="s">
        <v>291</v>
      </c>
      <c r="C150" s="28" t="s">
        <v>292</v>
      </c>
      <c r="D150" s="26"/>
      <c r="E150" s="26">
        <v>36000</v>
      </c>
      <c r="F150" s="53">
        <f t="shared" si="2"/>
        <v>278317300.34999973</v>
      </c>
    </row>
    <row r="151" spans="1:6" s="6" customFormat="1" ht="58.5" customHeight="1" x14ac:dyDescent="0.45">
      <c r="A151" s="23">
        <v>46014</v>
      </c>
      <c r="B151" s="26" t="s">
        <v>264</v>
      </c>
      <c r="C151" s="28" t="s">
        <v>293</v>
      </c>
      <c r="D151" s="26"/>
      <c r="E151" s="26">
        <v>27000</v>
      </c>
      <c r="F151" s="53">
        <f t="shared" si="2"/>
        <v>278290300.34999973</v>
      </c>
    </row>
    <row r="152" spans="1:6" s="6" customFormat="1" ht="58.5" customHeight="1" x14ac:dyDescent="0.45">
      <c r="A152" s="23">
        <v>46014</v>
      </c>
      <c r="B152" s="26" t="s">
        <v>261</v>
      </c>
      <c r="C152" s="28" t="s">
        <v>294</v>
      </c>
      <c r="D152" s="26"/>
      <c r="E152" s="26">
        <v>14125</v>
      </c>
      <c r="F152" s="53">
        <f t="shared" si="2"/>
        <v>278276175.34999973</v>
      </c>
    </row>
    <row r="153" spans="1:6" s="6" customFormat="1" ht="58.5" customHeight="1" x14ac:dyDescent="0.45">
      <c r="A153" s="23">
        <v>46014</v>
      </c>
      <c r="B153" s="26" t="s">
        <v>263</v>
      </c>
      <c r="C153" s="28" t="s">
        <v>36</v>
      </c>
      <c r="D153" s="26"/>
      <c r="E153" s="26">
        <v>31620</v>
      </c>
      <c r="F153" s="53">
        <f t="shared" si="2"/>
        <v>278244555.34999973</v>
      </c>
    </row>
    <row r="154" spans="1:6" s="6" customFormat="1" ht="58.5" customHeight="1" x14ac:dyDescent="0.45">
      <c r="A154" s="23">
        <v>46015</v>
      </c>
      <c r="B154" s="26"/>
      <c r="C154" s="28" t="s">
        <v>271</v>
      </c>
      <c r="D154" s="26">
        <v>79389699.359999999</v>
      </c>
      <c r="E154" s="26"/>
      <c r="F154" s="53">
        <f t="shared" si="2"/>
        <v>357634254.70999974</v>
      </c>
    </row>
    <row r="155" spans="1:6" s="6" customFormat="1" ht="58.5" customHeight="1" x14ac:dyDescent="0.45">
      <c r="A155" s="23">
        <v>46017</v>
      </c>
      <c r="B155" s="26"/>
      <c r="C155" s="28" t="s">
        <v>272</v>
      </c>
      <c r="D155" s="26">
        <v>16458.560000000001</v>
      </c>
      <c r="E155" s="26"/>
      <c r="F155" s="53">
        <f t="shared" si="2"/>
        <v>357650713.26999974</v>
      </c>
    </row>
    <row r="156" spans="1:6" s="6" customFormat="1" ht="58.5" customHeight="1" x14ac:dyDescent="0.45">
      <c r="A156" s="23">
        <v>46020</v>
      </c>
      <c r="B156" s="26" t="s">
        <v>267</v>
      </c>
      <c r="C156" s="28" t="s">
        <v>295</v>
      </c>
      <c r="D156" s="26"/>
      <c r="E156" s="26">
        <v>4433377.03</v>
      </c>
      <c r="F156" s="53">
        <f t="shared" si="2"/>
        <v>353217336.23999977</v>
      </c>
    </row>
    <row r="157" spans="1:6" s="6" customFormat="1" ht="58.5" customHeight="1" x14ac:dyDescent="0.45">
      <c r="A157" s="23">
        <v>46020</v>
      </c>
      <c r="B157" s="26" t="s">
        <v>280</v>
      </c>
      <c r="C157" s="28" t="s">
        <v>273</v>
      </c>
      <c r="D157" s="26"/>
      <c r="E157" s="26">
        <v>3718650.9</v>
      </c>
      <c r="F157" s="53">
        <f t="shared" si="2"/>
        <v>349498685.33999979</v>
      </c>
    </row>
    <row r="158" spans="1:6" s="6" customFormat="1" ht="58.5" customHeight="1" x14ac:dyDescent="0.45">
      <c r="A158" s="23">
        <v>46020</v>
      </c>
      <c r="B158" s="26" t="s">
        <v>266</v>
      </c>
      <c r="C158" s="28" t="s">
        <v>296</v>
      </c>
      <c r="D158" s="26"/>
      <c r="E158" s="26">
        <v>47686</v>
      </c>
      <c r="F158" s="53">
        <f t="shared" si="2"/>
        <v>349450999.33999979</v>
      </c>
    </row>
    <row r="159" spans="1:6" s="6" customFormat="1" ht="58.5" customHeight="1" x14ac:dyDescent="0.45">
      <c r="A159" s="23">
        <v>46020</v>
      </c>
      <c r="B159" s="26" t="s">
        <v>259</v>
      </c>
      <c r="C159" s="54" t="s">
        <v>18</v>
      </c>
      <c r="D159" s="26"/>
      <c r="E159" s="26">
        <v>8110.93</v>
      </c>
      <c r="F159" s="53">
        <f t="shared" si="2"/>
        <v>349442888.40999979</v>
      </c>
    </row>
    <row r="160" spans="1:6" s="6" customFormat="1" ht="58.5" customHeight="1" x14ac:dyDescent="0.45">
      <c r="A160" s="23">
        <v>46020</v>
      </c>
      <c r="B160" s="26" t="s">
        <v>265</v>
      </c>
      <c r="C160" s="28" t="s">
        <v>137</v>
      </c>
      <c r="D160" s="26"/>
      <c r="E160" s="26">
        <v>114949.25</v>
      </c>
      <c r="F160" s="53">
        <f t="shared" si="2"/>
        <v>349327939.15999979</v>
      </c>
    </row>
    <row r="161" spans="1:7" s="6" customFormat="1" ht="58.5" customHeight="1" x14ac:dyDescent="0.45">
      <c r="A161" s="23">
        <v>46020</v>
      </c>
      <c r="B161" s="26" t="s">
        <v>258</v>
      </c>
      <c r="C161" s="28" t="s">
        <v>32</v>
      </c>
      <c r="D161" s="26"/>
      <c r="E161" s="26">
        <v>40285.440000000002</v>
      </c>
      <c r="F161" s="53">
        <f t="shared" si="2"/>
        <v>349287653.71999979</v>
      </c>
    </row>
    <row r="162" spans="1:7" s="6" customFormat="1" ht="58.5" customHeight="1" x14ac:dyDescent="0.45">
      <c r="A162" s="23">
        <v>46020</v>
      </c>
      <c r="B162" s="26" t="s">
        <v>286</v>
      </c>
      <c r="C162" s="28" t="s">
        <v>287</v>
      </c>
      <c r="D162" s="26"/>
      <c r="E162" s="26">
        <v>3850</v>
      </c>
      <c r="F162" s="53">
        <f t="shared" si="2"/>
        <v>349283803.71999979</v>
      </c>
    </row>
    <row r="163" spans="1:7" s="6" customFormat="1" ht="58.5" customHeight="1" x14ac:dyDescent="0.45">
      <c r="A163" s="23">
        <v>46020</v>
      </c>
      <c r="B163" s="26"/>
      <c r="C163" s="28" t="s">
        <v>297</v>
      </c>
      <c r="D163" s="26">
        <v>103015</v>
      </c>
      <c r="E163" s="26"/>
      <c r="F163" s="53">
        <f t="shared" si="2"/>
        <v>349386818.71999979</v>
      </c>
    </row>
    <row r="164" spans="1:7" s="6" customFormat="1" ht="58.5" customHeight="1" x14ac:dyDescent="0.45">
      <c r="A164" s="23">
        <v>46020</v>
      </c>
      <c r="B164" s="26"/>
      <c r="C164" s="28" t="s">
        <v>298</v>
      </c>
      <c r="D164" s="26">
        <v>18198</v>
      </c>
      <c r="E164" s="26"/>
      <c r="F164" s="53">
        <f t="shared" si="2"/>
        <v>349405016.71999979</v>
      </c>
    </row>
    <row r="165" spans="1:7" s="6" customFormat="1" ht="58.5" customHeight="1" x14ac:dyDescent="0.45">
      <c r="A165" s="23">
        <v>46020</v>
      </c>
      <c r="B165" s="26"/>
      <c r="C165" s="28" t="s">
        <v>299</v>
      </c>
      <c r="D165" s="26">
        <v>16316</v>
      </c>
      <c r="E165" s="26"/>
      <c r="F165" s="53">
        <f t="shared" si="2"/>
        <v>349421332.71999979</v>
      </c>
    </row>
    <row r="166" spans="1:7" s="6" customFormat="1" ht="69" customHeight="1" x14ac:dyDescent="0.45">
      <c r="A166" s="23">
        <v>46020</v>
      </c>
      <c r="B166" s="26" t="s">
        <v>279</v>
      </c>
      <c r="C166" s="28" t="s">
        <v>281</v>
      </c>
      <c r="D166" s="26"/>
      <c r="E166" s="26">
        <v>1279553.05</v>
      </c>
      <c r="F166" s="53">
        <f t="shared" si="2"/>
        <v>348141779.66999978</v>
      </c>
    </row>
    <row r="167" spans="1:7" s="6" customFormat="1" ht="69" customHeight="1" x14ac:dyDescent="0.45">
      <c r="A167" s="23">
        <v>46021</v>
      </c>
      <c r="B167" s="26" t="s">
        <v>302</v>
      </c>
      <c r="C167" s="28" t="s">
        <v>303</v>
      </c>
      <c r="D167" s="26"/>
      <c r="E167" s="26">
        <v>384551.52</v>
      </c>
      <c r="F167" s="53">
        <f t="shared" si="2"/>
        <v>347757228.1499998</v>
      </c>
    </row>
    <row r="168" spans="1:7" s="6" customFormat="1" ht="58.5" customHeight="1" x14ac:dyDescent="0.45">
      <c r="A168" s="23">
        <v>46021</v>
      </c>
      <c r="B168" s="26" t="s">
        <v>268</v>
      </c>
      <c r="C168" s="28" t="s">
        <v>301</v>
      </c>
      <c r="D168" s="26"/>
      <c r="E168" s="26">
        <v>423540.94</v>
      </c>
      <c r="F168" s="53">
        <f t="shared" si="2"/>
        <v>347333687.2099998</v>
      </c>
    </row>
    <row r="169" spans="1:7" s="6" customFormat="1" ht="58.5" customHeight="1" x14ac:dyDescent="0.45">
      <c r="A169" s="23">
        <v>46021</v>
      </c>
      <c r="B169" s="26" t="s">
        <v>278</v>
      </c>
      <c r="C169" s="28" t="s">
        <v>300</v>
      </c>
      <c r="D169" s="26"/>
      <c r="E169" s="26">
        <v>246247.86</v>
      </c>
      <c r="F169" s="53">
        <f t="shared" si="2"/>
        <v>347087439.34999979</v>
      </c>
      <c r="G169" s="43"/>
    </row>
    <row r="170" spans="1:7" s="6" customFormat="1" ht="58.5" customHeight="1" x14ac:dyDescent="0.45">
      <c r="A170" s="23">
        <v>46021</v>
      </c>
      <c r="B170" s="26"/>
      <c r="C170" s="28" t="s">
        <v>307</v>
      </c>
      <c r="D170" s="26">
        <v>7489</v>
      </c>
      <c r="E170" s="26"/>
      <c r="F170" s="53">
        <f t="shared" si="2"/>
        <v>347094928.34999979</v>
      </c>
      <c r="G170" s="43"/>
    </row>
    <row r="171" spans="1:7" s="6" customFormat="1" ht="58.5" customHeight="1" x14ac:dyDescent="0.45">
      <c r="A171" s="23">
        <v>46021</v>
      </c>
      <c r="B171" s="26"/>
      <c r="C171" s="28" t="s">
        <v>306</v>
      </c>
      <c r="D171" s="26">
        <v>1767</v>
      </c>
      <c r="E171" s="26"/>
      <c r="F171" s="53">
        <f>F170-E171+D171</f>
        <v>347096695.34999979</v>
      </c>
      <c r="G171" s="43"/>
    </row>
    <row r="172" spans="1:7" s="6" customFormat="1" ht="58.5" customHeight="1" x14ac:dyDescent="0.45">
      <c r="A172" s="23">
        <v>46021</v>
      </c>
      <c r="B172" s="26"/>
      <c r="C172" s="28" t="s">
        <v>247</v>
      </c>
      <c r="D172" s="26"/>
      <c r="E172" s="26">
        <v>182573.18999999997</v>
      </c>
      <c r="F172" s="53">
        <f>F171-E172+D172</f>
        <v>346914122.15999979</v>
      </c>
    </row>
    <row r="173" spans="1:7" s="6" customFormat="1" ht="58.5" customHeight="1" x14ac:dyDescent="0.45">
      <c r="A173" s="45"/>
      <c r="B173" s="39"/>
      <c r="C173" s="46"/>
      <c r="D173" s="47"/>
      <c r="E173" s="47"/>
      <c r="F173" s="48"/>
    </row>
    <row r="174" spans="1:7" ht="58.5" customHeight="1" x14ac:dyDescent="0.45">
      <c r="E174" s="15"/>
      <c r="F174" s="31"/>
    </row>
    <row r="175" spans="1:7" ht="58.5" customHeight="1" x14ac:dyDescent="0.45">
      <c r="A175" s="3"/>
      <c r="B175" s="3"/>
      <c r="C175" s="3"/>
      <c r="D175" s="31"/>
      <c r="E175" s="31"/>
      <c r="F175" s="32"/>
    </row>
    <row r="176" spans="1:7" ht="39" customHeight="1" x14ac:dyDescent="0.45">
      <c r="A176" s="33" t="s">
        <v>29</v>
      </c>
      <c r="B176" s="34"/>
      <c r="C176" s="35" t="s">
        <v>27</v>
      </c>
      <c r="D176" s="36"/>
      <c r="E176" s="37" t="s">
        <v>19</v>
      </c>
      <c r="F176"/>
    </row>
    <row r="177" spans="1:6" ht="39" customHeight="1" x14ac:dyDescent="0.45">
      <c r="A177" s="38" t="s">
        <v>20</v>
      </c>
      <c r="B177" s="39"/>
      <c r="C177" s="40" t="s">
        <v>21</v>
      </c>
      <c r="D177" s="36"/>
      <c r="E177" s="32" t="s">
        <v>30</v>
      </c>
      <c r="F177"/>
    </row>
    <row r="178" spans="1:6" ht="39" customHeight="1" x14ac:dyDescent="0.45">
      <c r="A178" s="41" t="s">
        <v>22</v>
      </c>
      <c r="B178" s="39"/>
      <c r="C178" s="40" t="s">
        <v>28</v>
      </c>
      <c r="D178" s="27"/>
      <c r="E178" s="42" t="s">
        <v>23</v>
      </c>
      <c r="F178"/>
    </row>
    <row r="179" spans="1:6" ht="58.5" customHeight="1" x14ac:dyDescent="0.45"/>
    <row r="180" spans="1:6" ht="58.5" customHeight="1" x14ac:dyDescent="0.45"/>
  </sheetData>
  <autoFilter ref="A13:G172"/>
  <mergeCells count="6">
    <mergeCell ref="A12:E12"/>
    <mergeCell ref="A7:F7"/>
    <mergeCell ref="A8:F8"/>
    <mergeCell ref="A9:F9"/>
    <mergeCell ref="A10:F10"/>
    <mergeCell ref="A11:F11"/>
  </mergeCells>
  <pageMargins left="0.7" right="0.7" top="0.75" bottom="0.75" header="0.3" footer="0.3"/>
  <pageSetup scale="32" fitToHeight="0" orientation="portrait" r:id="rId1"/>
  <headerFooter>
    <oddFooter>Página &amp;P</oddFooter>
  </headerFooter>
  <rowBreaks count="4" manualBreakCount="4">
    <brk id="41" max="5" man="1"/>
    <brk id="72" max="5" man="1"/>
    <brk id="102" max="5" man="1"/>
    <brk id="13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  2025</vt:lpstr>
      <vt:lpstr>'diciembre  2025'!Área_de_impresión</vt:lpstr>
      <vt:lpstr>'diciembre 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Taina S. Ameye Perez</dc:creator>
  <cp:lastModifiedBy>Antonia Abreu Pena</cp:lastModifiedBy>
  <cp:lastPrinted>2026-01-08T18:51:31Z</cp:lastPrinted>
  <dcterms:created xsi:type="dcterms:W3CDTF">2024-01-08T18:48:59Z</dcterms:created>
  <dcterms:modified xsi:type="dcterms:W3CDTF">2026-01-08T18:54:52Z</dcterms:modified>
</cp:coreProperties>
</file>